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300" windowWidth="15570" windowHeight="12090" tabRatio="812"/>
  </bookViews>
  <sheets>
    <sheet name="01.07.2023" sheetId="5" r:id="rId1"/>
  </sheets>
  <definedNames>
    <definedName name="_xlnm.Print_Titles" localSheetId="0">'01.07.2023'!$9:$12</definedName>
    <definedName name="_xlnm.Print_Area" localSheetId="0">'01.07.2023'!$A$1:$K$25</definedName>
  </definedNames>
  <calcPr calcId="152511"/>
</workbook>
</file>

<file path=xl/calcChain.xml><?xml version="1.0" encoding="utf-8"?>
<calcChain xmlns="http://schemas.openxmlformats.org/spreadsheetml/2006/main">
  <c r="I19" i="5" l="1"/>
  <c r="I15" i="5"/>
  <c r="K21" i="5" l="1"/>
  <c r="K20" i="5"/>
  <c r="K19" i="5"/>
  <c r="K18" i="5"/>
  <c r="K17" i="5"/>
  <c r="K16" i="5"/>
  <c r="K15" i="5"/>
  <c r="K14" i="5"/>
  <c r="K13" i="5"/>
  <c r="G22" i="5" l="1"/>
  <c r="E22" i="5"/>
  <c r="F22" i="5"/>
  <c r="D22" i="5"/>
</calcChain>
</file>

<file path=xl/sharedStrings.xml><?xml version="1.0" encoding="utf-8"?>
<sst xmlns="http://schemas.openxmlformats.org/spreadsheetml/2006/main" count="44" uniqueCount="35">
  <si>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</si>
  <si>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</si>
  <si>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</si>
  <si>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</si>
  <si>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</si>
  <si>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 xml:space="preserve"> </t>
  </si>
  <si>
    <t>Факт</t>
  </si>
  <si>
    <t>Отчет</t>
  </si>
  <si>
    <t>Достижение показателей результативности предоставления субсидий</t>
  </si>
  <si>
    <t>Освоение субсидии в объеме произведенного финансирования,%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</si>
  <si>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</si>
  <si>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ИТОГО:</t>
  </si>
  <si>
    <t>Конышевский муниципальный район</t>
  </si>
  <si>
    <t>Ивановский сельсовет Солнцевского района</t>
  </si>
  <si>
    <t>город Курск</t>
  </si>
  <si>
    <t>Исполнение проекта</t>
  </si>
  <si>
    <t>Общая стоимость проекта, руб.</t>
  </si>
  <si>
    <t>Субсидия областного бюджета, руб.</t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</si>
  <si>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квартальная</t>
    </r>
  </si>
  <si>
    <t>Хомутовский муниципальный район</t>
  </si>
  <si>
    <t>о реализации проекта "Народный бюджет" в Курской области в 2023 году</t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</si>
  <si>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Министерство культуры Курской области</t>
    </r>
  </si>
  <si>
    <t>Капитальный ремонт системы электроснабжения здания МКУК "Железногорский районный Дом культуры"</t>
  </si>
  <si>
    <t>Железногорский муниципальный район</t>
  </si>
  <si>
    <t>Текущий ремонт полов в Пристенской детской библиотеке - филиала МКУК "Пристенская межпоселенческая библиотека"</t>
  </si>
  <si>
    <t>Пристенский муниципальный район</t>
  </si>
  <si>
    <t>"Капитальный ремонт фасада здания дома культуры расположенного по адресу: Курская область, Солнцевский район, с.Дорохо-Доренское, ул.Веселая, д.1а"</t>
  </si>
  <si>
    <t>Ремонт кровли здания МКУК "Районный Центр народного творчества", расположенного по адресу Курская область, г.Суджа, Советская площадь, д.18</t>
  </si>
  <si>
    <t>Суджанский муниципальный район</t>
  </si>
  <si>
    <t>благоустройство территории МКУК "Хомутовский Дом народного творчества" Хомутовского района Курской области</t>
  </si>
  <si>
    <t>"Капитальный ремонт узла учета тепловой энергии в здании МБУК ЦД "Мир", по адресу: г.Курск, ул.Станционная, 14 А"</t>
  </si>
  <si>
    <t>"Капитальный ремонт входной группы и кровли над фойе МБУК ЦД "Юность" по адресу: г.Курск, ул. Карла Маркса, д.5"</t>
  </si>
  <si>
    <t>"Капитальный ремонт санитарных узлов, части систем водоснабжения и водоотведения в здании МБОУ ДО ДШИ № 5 им. Д.Д.Шостаковича, по адресу г.Курск, ул.Школьная, д.3-А."</t>
  </si>
  <si>
    <t>"Капитальный ремонт внутренних помещений Муниципального казенного учреждения культуры "Межпоселенческая библиотека Конышевского района" по адресу: Курская обл., Конышевский р-н, п.Конышевка, ул. 50 лет Советской власти, д.8"</t>
  </si>
  <si>
    <t>по состоянию на "01" июля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</si>
</sst>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4" fontId="11" fillId="0" borderId="3">
      <alignment horizontal="right" vertical="top" shrinkToFit="1"/>
    </xf>
  </cellStyleXfs>
  <cellXfs count="42">
    <xf numFmtId="0" fontId="0" fillId="0" borderId="0" xfId="0"/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10" fillId="0" borderId="1" xfId="1" quotePrefix="1" applyNumberFormat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4" fontId="12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topLeftCell="A19" zoomScale="112" zoomScaleNormal="112" workbookViewId="0">
      <selection activeCell="J36" sqref="J36"/>
    </sheetView>
  </sheetViews>
  <sheetFormatPr defaultColWidth="9.140625" defaultRowHeight="11.25" x14ac:dyDescent="0.25"/>
  <cols>
    <col min="1" max="1" width="4.140625" style="1" customWidth="1"/>
    <col min="2" max="2" width="32.140625" style="1" customWidth="1"/>
    <col min="3" max="3" width="18" style="1" customWidth="1"/>
    <col min="4" max="4" width="13.42578125" style="1" customWidth="1"/>
    <col min="5" max="5" width="11.7109375" style="1" customWidth="1"/>
    <col min="6" max="6" width="13.7109375" style="1" customWidth="1"/>
    <col min="7" max="7" width="12.5703125" style="2" customWidth="1"/>
    <col min="8" max="8" width="10.140625" style="1" customWidth="1"/>
    <col min="9" max="9" width="9.42578125" style="1" customWidth="1"/>
    <col min="10" max="10" width="14.140625" style="1" customWidth="1"/>
    <col min="11" max="11" width="13.85546875" style="1" customWidth="1"/>
    <col min="12" max="12" width="12.5703125" style="1" bestFit="1" customWidth="1"/>
    <col min="13" max="16384" width="9.140625" style="1"/>
  </cols>
  <sheetData>
    <row r="1" spans="1:13" ht="18.75" x14ac:dyDescent="0.25">
      <c r="A1" s="18"/>
      <c r="B1" s="28" t="s">
        <v>7</v>
      </c>
      <c r="C1" s="28"/>
      <c r="D1" s="28"/>
      <c r="E1" s="28"/>
      <c r="F1" s="28"/>
      <c r="G1" s="28"/>
      <c r="H1" s="28"/>
      <c r="I1" s="28"/>
      <c r="J1" s="28"/>
      <c r="K1" s="28"/>
    </row>
    <row r="2" spans="1:13" ht="19.5" customHeight="1" x14ac:dyDescent="0.25">
      <c r="A2" s="18"/>
      <c r="B2" s="28" t="s">
        <v>20</v>
      </c>
      <c r="C2" s="28"/>
      <c r="D2" s="28"/>
      <c r="E2" s="28"/>
      <c r="F2" s="28"/>
      <c r="G2" s="28"/>
      <c r="H2" s="28"/>
      <c r="I2" s="28"/>
      <c r="J2" s="28"/>
      <c r="K2" s="28"/>
    </row>
    <row r="3" spans="1:13" ht="21" customHeight="1" x14ac:dyDescent="0.25">
      <c r="A3" s="18"/>
      <c r="B3" s="28" t="s">
        <v>34</v>
      </c>
      <c r="C3" s="28"/>
      <c r="D3" s="28"/>
      <c r="E3" s="28"/>
      <c r="F3" s="28"/>
      <c r="G3" s="28"/>
      <c r="H3" s="28"/>
      <c r="I3" s="28"/>
      <c r="J3" s="28"/>
      <c r="K3" s="28"/>
    </row>
    <row r="4" spans="1:13" ht="18.75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3" ht="18.75" customHeight="1" x14ac:dyDescent="0.25">
      <c r="A5" s="17"/>
      <c r="B5" s="29" t="s">
        <v>21</v>
      </c>
      <c r="C5" s="29"/>
      <c r="D5" s="29"/>
      <c r="E5" s="29"/>
      <c r="F5" s="29"/>
      <c r="G5" s="29"/>
      <c r="H5" s="29"/>
      <c r="I5" s="29"/>
      <c r="J5" s="29"/>
      <c r="K5" s="29"/>
    </row>
    <row r="6" spans="1:13" ht="6" customHeight="1" x14ac:dyDescent="0.25">
      <c r="A6" s="7"/>
      <c r="B6" s="7"/>
      <c r="C6" s="7"/>
      <c r="D6" s="7"/>
      <c r="E6" s="7"/>
      <c r="F6" s="14"/>
      <c r="G6" s="14"/>
      <c r="H6" s="14"/>
      <c r="I6" s="14"/>
      <c r="J6" s="14"/>
      <c r="K6" s="14"/>
    </row>
    <row r="7" spans="1:13" ht="18.75" customHeight="1" x14ac:dyDescent="0.25">
      <c r="A7" s="17"/>
      <c r="B7" s="30" t="s">
        <v>18</v>
      </c>
      <c r="C7" s="30"/>
      <c r="D7" s="30"/>
      <c r="E7" s="30"/>
      <c r="F7" s="30"/>
      <c r="G7" s="30"/>
      <c r="H7" s="30"/>
      <c r="I7" s="30"/>
      <c r="J7" s="30"/>
      <c r="K7" s="30"/>
    </row>
    <row r="8" spans="1:13" ht="18.75" customHeight="1" x14ac:dyDescent="0.25">
      <c r="A8" s="8"/>
      <c r="B8" s="8"/>
      <c r="C8" s="8"/>
      <c r="D8" s="8"/>
      <c r="E8" s="8"/>
      <c r="F8" s="6"/>
      <c r="G8" s="6"/>
      <c r="H8" s="5"/>
      <c r="I8" s="5"/>
      <c r="J8" s="5"/>
      <c r="K8" s="5"/>
    </row>
    <row r="9" spans="1:13" ht="47.25" customHeight="1" x14ac:dyDescent="0.25">
      <c r="A9" s="39" t="s">
        <v>0</v>
      </c>
      <c r="B9" s="39" t="s">
        <v>2</v>
      </c>
      <c r="C9" s="40" t="s">
        <v>1</v>
      </c>
      <c r="D9" s="40" t="s">
        <v>15</v>
      </c>
      <c r="E9" s="40"/>
      <c r="F9" s="40"/>
      <c r="G9" s="40"/>
      <c r="H9" s="34" t="s">
        <v>9</v>
      </c>
      <c r="I9" s="35"/>
      <c r="J9" s="32" t="s">
        <v>8</v>
      </c>
      <c r="K9" s="33"/>
    </row>
    <row r="10" spans="1:13" ht="162.75" customHeight="1" x14ac:dyDescent="0.25">
      <c r="A10" s="39"/>
      <c r="B10" s="39"/>
      <c r="C10" s="40"/>
      <c r="D10" s="40" t="s">
        <v>16</v>
      </c>
      <c r="E10" s="40"/>
      <c r="F10" s="40" t="s">
        <v>17</v>
      </c>
      <c r="G10" s="40"/>
      <c r="H10" s="36"/>
      <c r="I10" s="37"/>
      <c r="J10" s="41" t="s">
        <v>10</v>
      </c>
      <c r="K10" s="41"/>
    </row>
    <row r="11" spans="1:13" ht="16.5" customHeight="1" x14ac:dyDescent="0.25">
      <c r="A11" s="39"/>
      <c r="B11" s="39"/>
      <c r="C11" s="40"/>
      <c r="D11" s="10" t="s">
        <v>3</v>
      </c>
      <c r="E11" s="10" t="s">
        <v>6</v>
      </c>
      <c r="F11" s="10" t="s">
        <v>3</v>
      </c>
      <c r="G11" s="10" t="s">
        <v>6</v>
      </c>
      <c r="H11" s="10" t="s">
        <v>3</v>
      </c>
      <c r="I11" s="10" t="s">
        <v>6</v>
      </c>
      <c r="J11" s="10" t="s">
        <v>3</v>
      </c>
      <c r="K11" s="10" t="s">
        <v>6</v>
      </c>
    </row>
    <row r="12" spans="1:13" ht="15" customHeight="1" x14ac:dyDescent="0.25">
      <c r="A12" s="11">
        <v>1</v>
      </c>
      <c r="B12" s="12">
        <v>2</v>
      </c>
      <c r="C12" s="19">
        <v>3</v>
      </c>
      <c r="D12" s="12">
        <v>4</v>
      </c>
      <c r="E12" s="19">
        <v>5</v>
      </c>
      <c r="F12" s="12">
        <v>6</v>
      </c>
      <c r="G12" s="19">
        <v>7</v>
      </c>
      <c r="H12" s="12">
        <v>8</v>
      </c>
      <c r="I12" s="19">
        <v>9</v>
      </c>
      <c r="J12" s="12">
        <v>10</v>
      </c>
      <c r="K12" s="19">
        <v>11</v>
      </c>
    </row>
    <row r="13" spans="1:13" s="3" customFormat="1" ht="48" x14ac:dyDescent="0.25">
      <c r="A13" s="13">
        <v>1</v>
      </c>
      <c r="B13" s="23" t="s">
        <v>22</v>
      </c>
      <c r="C13" s="21" t="s">
        <v>23</v>
      </c>
      <c r="D13" s="9">
        <v>3429740</v>
      </c>
      <c r="E13" s="9">
        <v>0</v>
      </c>
      <c r="F13" s="22">
        <v>2057844</v>
      </c>
      <c r="G13" s="9">
        <v>0</v>
      </c>
      <c r="H13" s="25">
        <v>100</v>
      </c>
      <c r="I13" s="26">
        <v>0</v>
      </c>
      <c r="J13" s="24">
        <v>2</v>
      </c>
      <c r="K13" s="24">
        <f>J13</f>
        <v>2</v>
      </c>
      <c r="L13" s="20"/>
    </row>
    <row r="14" spans="1:13" s="3" customFormat="1" ht="96" x14ac:dyDescent="0.25">
      <c r="A14" s="13">
        <v>2</v>
      </c>
      <c r="B14" s="23" t="s">
        <v>33</v>
      </c>
      <c r="C14" s="21" t="s">
        <v>12</v>
      </c>
      <c r="D14" s="9">
        <v>4122350</v>
      </c>
      <c r="E14" s="9">
        <v>0</v>
      </c>
      <c r="F14" s="22">
        <v>2400000</v>
      </c>
      <c r="G14" s="9">
        <v>0</v>
      </c>
      <c r="H14" s="25">
        <v>100</v>
      </c>
      <c r="I14" s="26">
        <v>0</v>
      </c>
      <c r="J14" s="24">
        <v>1</v>
      </c>
      <c r="K14" s="24">
        <f t="shared" ref="K14:K21" si="0">J14</f>
        <v>1</v>
      </c>
      <c r="L14" s="20"/>
    </row>
    <row r="15" spans="1:13" s="3" customFormat="1" ht="48" x14ac:dyDescent="0.25">
      <c r="A15" s="13">
        <v>3</v>
      </c>
      <c r="B15" s="23" t="s">
        <v>24</v>
      </c>
      <c r="C15" s="21" t="s">
        <v>25</v>
      </c>
      <c r="D15" s="9">
        <v>1262820</v>
      </c>
      <c r="E15" s="9">
        <v>1171982.99</v>
      </c>
      <c r="F15" s="22">
        <v>751386</v>
      </c>
      <c r="G15" s="9">
        <v>697336.81</v>
      </c>
      <c r="H15" s="25">
        <v>100</v>
      </c>
      <c r="I15" s="26">
        <f>G15/F15*100</f>
        <v>92.80673448799952</v>
      </c>
      <c r="J15" s="24">
        <v>21.3</v>
      </c>
      <c r="K15" s="24">
        <f t="shared" si="0"/>
        <v>21.3</v>
      </c>
      <c r="L15" s="20"/>
      <c r="M15" s="3" t="s">
        <v>5</v>
      </c>
    </row>
    <row r="16" spans="1:13" s="3" customFormat="1" ht="48" x14ac:dyDescent="0.25">
      <c r="A16" s="13">
        <v>4</v>
      </c>
      <c r="B16" s="23" t="s">
        <v>26</v>
      </c>
      <c r="C16" s="21" t="s">
        <v>13</v>
      </c>
      <c r="D16" s="9">
        <v>4599870</v>
      </c>
      <c r="E16" s="9">
        <v>0</v>
      </c>
      <c r="F16" s="22">
        <v>1200000</v>
      </c>
      <c r="G16" s="9">
        <v>0</v>
      </c>
      <c r="H16" s="25">
        <v>100</v>
      </c>
      <c r="I16" s="26">
        <v>0</v>
      </c>
      <c r="J16" s="24">
        <v>12.1</v>
      </c>
      <c r="K16" s="24">
        <f t="shared" si="0"/>
        <v>12.1</v>
      </c>
      <c r="L16" s="20"/>
    </row>
    <row r="17" spans="1:12" s="3" customFormat="1" ht="60" x14ac:dyDescent="0.25">
      <c r="A17" s="13">
        <v>5</v>
      </c>
      <c r="B17" s="23" t="s">
        <v>27</v>
      </c>
      <c r="C17" s="21" t="s">
        <v>28</v>
      </c>
      <c r="D17" s="9">
        <v>5416410</v>
      </c>
      <c r="E17" s="9">
        <v>0</v>
      </c>
      <c r="F17" s="22">
        <v>2400000</v>
      </c>
      <c r="G17" s="9">
        <v>0</v>
      </c>
      <c r="H17" s="25">
        <v>100</v>
      </c>
      <c r="I17" s="26">
        <v>0</v>
      </c>
      <c r="J17" s="24">
        <v>1.5</v>
      </c>
      <c r="K17" s="24">
        <f t="shared" si="0"/>
        <v>1.5</v>
      </c>
      <c r="L17" s="20"/>
    </row>
    <row r="18" spans="1:12" s="3" customFormat="1" ht="48" x14ac:dyDescent="0.25">
      <c r="A18" s="13">
        <v>6</v>
      </c>
      <c r="B18" s="23" t="s">
        <v>29</v>
      </c>
      <c r="C18" s="21" t="s">
        <v>19</v>
      </c>
      <c r="D18" s="9">
        <v>5773450</v>
      </c>
      <c r="E18" s="9">
        <v>0</v>
      </c>
      <c r="F18" s="22">
        <v>2400000</v>
      </c>
      <c r="G18" s="9">
        <v>0</v>
      </c>
      <c r="H18" s="25">
        <v>100</v>
      </c>
      <c r="I18" s="26">
        <v>0</v>
      </c>
      <c r="J18" s="24">
        <v>1</v>
      </c>
      <c r="K18" s="24">
        <f t="shared" si="0"/>
        <v>1</v>
      </c>
      <c r="L18" s="20"/>
    </row>
    <row r="19" spans="1:12" s="3" customFormat="1" ht="48" x14ac:dyDescent="0.25">
      <c r="A19" s="13">
        <v>7</v>
      </c>
      <c r="B19" s="23" t="s">
        <v>30</v>
      </c>
      <c r="C19" s="21" t="s">
        <v>14</v>
      </c>
      <c r="D19" s="9">
        <v>518580</v>
      </c>
      <c r="E19" s="9">
        <v>518580</v>
      </c>
      <c r="F19" s="22">
        <v>311148</v>
      </c>
      <c r="G19" s="9">
        <v>311148</v>
      </c>
      <c r="H19" s="25">
        <v>100</v>
      </c>
      <c r="I19" s="26">
        <f>G19/F19*100</f>
        <v>100</v>
      </c>
      <c r="J19" s="24">
        <v>5</v>
      </c>
      <c r="K19" s="24">
        <f t="shared" si="0"/>
        <v>5</v>
      </c>
      <c r="L19" s="20"/>
    </row>
    <row r="20" spans="1:12" s="3" customFormat="1" ht="36" x14ac:dyDescent="0.25">
      <c r="A20" s="13">
        <v>8</v>
      </c>
      <c r="B20" s="23" t="s">
        <v>31</v>
      </c>
      <c r="C20" s="21" t="s">
        <v>14</v>
      </c>
      <c r="D20" s="9">
        <v>3940390</v>
      </c>
      <c r="E20" s="9">
        <v>0</v>
      </c>
      <c r="F20" s="22">
        <v>2364234</v>
      </c>
      <c r="G20" s="9">
        <v>0</v>
      </c>
      <c r="H20" s="25">
        <v>100</v>
      </c>
      <c r="I20" s="26">
        <v>0</v>
      </c>
      <c r="J20" s="24">
        <v>7.3</v>
      </c>
      <c r="K20" s="24">
        <f t="shared" si="0"/>
        <v>7.3</v>
      </c>
      <c r="L20" s="20"/>
    </row>
    <row r="21" spans="1:12" s="3" customFormat="1" ht="60" x14ac:dyDescent="0.25">
      <c r="A21" s="13">
        <v>9</v>
      </c>
      <c r="B21" s="23" t="s">
        <v>32</v>
      </c>
      <c r="C21" s="21" t="s">
        <v>14</v>
      </c>
      <c r="D21" s="9">
        <v>2416840</v>
      </c>
      <c r="E21" s="9">
        <v>0</v>
      </c>
      <c r="F21" s="22">
        <v>1450104</v>
      </c>
      <c r="G21" s="9">
        <v>0</v>
      </c>
      <c r="H21" s="25">
        <v>100</v>
      </c>
      <c r="I21" s="26">
        <v>0</v>
      </c>
      <c r="J21" s="24">
        <v>3</v>
      </c>
      <c r="K21" s="24">
        <f t="shared" si="0"/>
        <v>3</v>
      </c>
      <c r="L21" s="20"/>
    </row>
    <row r="22" spans="1:12" ht="27.75" customHeight="1" x14ac:dyDescent="0.25">
      <c r="A22" s="38" t="s">
        <v>11</v>
      </c>
      <c r="B22" s="38"/>
      <c r="C22" s="38"/>
      <c r="D22" s="15">
        <f>SUM(D13:D21)</f>
        <v>31480450</v>
      </c>
      <c r="E22" s="15">
        <f>SUM(E13:E21)</f>
        <v>1690562.99</v>
      </c>
      <c r="F22" s="15">
        <f>SUM(F13:F21)</f>
        <v>15334716</v>
      </c>
      <c r="G22" s="15">
        <f>SUM(G13:G21)</f>
        <v>1008484.81</v>
      </c>
      <c r="H22" s="27">
        <v>100</v>
      </c>
      <c r="I22" s="15">
        <v>0</v>
      </c>
      <c r="J22" s="16" t="s">
        <v>4</v>
      </c>
      <c r="K22" s="16" t="s">
        <v>4</v>
      </c>
    </row>
    <row r="23" spans="1:12" x14ac:dyDescent="0.25">
      <c r="F23" s="4"/>
    </row>
    <row r="24" spans="1:12" x14ac:dyDescent="0.25">
      <c r="F24" s="4"/>
    </row>
    <row r="25" spans="1:12" ht="37.5" customHeight="1" x14ac:dyDescent="0.25">
      <c r="F25" s="4"/>
    </row>
  </sheetData>
  <mergeCells count="16">
    <mergeCell ref="J9:K9"/>
    <mergeCell ref="H9:I10"/>
    <mergeCell ref="A22:C22"/>
    <mergeCell ref="B9:B11"/>
    <mergeCell ref="A9:A11"/>
    <mergeCell ref="C9:C11"/>
    <mergeCell ref="J10:K10"/>
    <mergeCell ref="F10:G10"/>
    <mergeCell ref="D10:E10"/>
    <mergeCell ref="D9:G9"/>
    <mergeCell ref="B1:K1"/>
    <mergeCell ref="B2:K2"/>
    <mergeCell ref="B3:K3"/>
    <mergeCell ref="B5:K5"/>
    <mergeCell ref="B7:K7"/>
    <mergeCell ref="A4:K4"/>
  </mergeCells>
  <printOptions horizontalCentered="1"/>
  <pageMargins left="0.39370078740157483" right="0.39370078740157483" top="0.78740157480314965" bottom="0.39370078740157483" header="0" footer="0.78740157480314965"/>
  <pageSetup paperSize="9" scale="58" orientation="portrait" r:id="rId1"/>
  <headerFooter>
    <oddFooter>&amp;L&amp;"Times New Roman,обычный"&amp;8Исп.: Шереметьева М.Г.
(4712) 52-10-67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01.07.2023</vt:lpstr>
      <vt:lpstr>'01.07.2023'!Заголовки_для_печати</vt:lpstr>
      <vt:lpstr>'01.07.2023'!Область_печати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2023-07-31T07:13:38Z</dcterms:modified>
</cp:coreProperties>
</file>