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75" windowWidth="20115" windowHeight="73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4" i="1" l="1"/>
  <c r="J24" i="1"/>
  <c r="I24" i="1"/>
  <c r="K92" i="1"/>
  <c r="J92" i="1"/>
  <c r="I92" i="1"/>
  <c r="I122" i="1"/>
  <c r="K221" i="1"/>
  <c r="J221" i="1"/>
  <c r="I221" i="1"/>
  <c r="K49" i="1" l="1"/>
  <c r="J49" i="1"/>
  <c r="I49" i="1"/>
  <c r="K122" i="1"/>
  <c r="J122" i="1"/>
  <c r="I139" i="1" l="1"/>
  <c r="I137" i="1" s="1"/>
  <c r="I22" i="1" l="1"/>
  <c r="I20" i="1" l="1"/>
  <c r="J217" i="1" l="1"/>
  <c r="K217" i="1"/>
  <c r="J261" i="1"/>
  <c r="J259" i="1" s="1"/>
  <c r="K261" i="1"/>
  <c r="K259" i="1" s="1"/>
  <c r="I217" i="1"/>
  <c r="J22" i="1" l="1"/>
  <c r="J20" i="1" s="1"/>
  <c r="J139" i="1"/>
  <c r="J137" i="1" s="1"/>
  <c r="J135" i="1" s="1"/>
  <c r="K139" i="1"/>
  <c r="K137" i="1" s="1"/>
  <c r="K135" i="1" s="1"/>
  <c r="I135" i="1"/>
  <c r="J18" i="1" l="1"/>
  <c r="K22" i="1"/>
  <c r="K20" i="1" s="1"/>
  <c r="I261" i="1"/>
  <c r="I259" i="1" s="1"/>
  <c r="K18" i="1" l="1"/>
  <c r="I18" i="1"/>
</calcChain>
</file>

<file path=xl/sharedStrings.xml><?xml version="1.0" encoding="utf-8"?>
<sst xmlns="http://schemas.openxmlformats.org/spreadsheetml/2006/main" count="683" uniqueCount="211">
  <si>
    <t xml:space="preserve">                                                                                                                                             Утвержден</t>
  </si>
  <si>
    <t xml:space="preserve">                                                                                                                                  населения Курской области</t>
  </si>
  <si>
    <t xml:space="preserve">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</si>
  <si>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</si>
  <si>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Детальный план-график реализации государственной программы Курской области "Содействие занятости населения в Курской области"</t>
  </si>
  <si>
    <t>Статус</t>
  </si>
  <si>
    <t>Ожидаемый результат реализации мероприятия</t>
  </si>
  <si>
    <t>Срок начала реализации</t>
  </si>
  <si>
    <t>Срок окончания реализации (дата контрольного события)</t>
  </si>
  <si>
    <t>Код бюджетной классификации</t>
  </si>
  <si>
    <t>ГРБС</t>
  </si>
  <si>
    <t>РзПр</t>
  </si>
  <si>
    <t>ЦСР</t>
  </si>
  <si>
    <t>ВР</t>
  </si>
  <si>
    <t>2022г</t>
  </si>
  <si>
    <t>х</t>
  </si>
  <si>
    <t>Е.В.Кулагина Председатель  комитета по труду и занятости населения Курской области</t>
  </si>
  <si>
    <t>*</t>
  </si>
  <si>
    <t>Профинансированы  областные казенные учреждения  центры занятости населения</t>
  </si>
  <si>
    <t>Повышение качества оказания государственных услуг в  сфере занятости населения</t>
  </si>
  <si>
    <t>x</t>
  </si>
  <si>
    <t>Улучшение условий труда на рабочих местах</t>
  </si>
  <si>
    <t>Обеспечение сохранения здоровья работников за счет улучшения условий их труда</t>
  </si>
  <si>
    <t xml:space="preserve">х </t>
  </si>
  <si>
    <t>Выполнение мероприятий государственной Программы</t>
  </si>
  <si>
    <t>Повышение качества предоставления государственных услуг, их доступности, сокращение временных и финансовых затрат.</t>
  </si>
  <si>
    <t>Повышение эффективности работы по  сопровождению инвалидов молодого возраста при получении ими профессионального образования</t>
  </si>
  <si>
    <t>Ответственный исполнитель (ФИО, должность, организация)</t>
  </si>
  <si>
    <t>Объем ресурсного обеспечения, (тыс.рублей)</t>
  </si>
  <si>
    <t>Всего по государственной программе  «Содействие занятости населения в Курской области»</t>
  </si>
  <si>
    <t>Оказана социальная поддержка слабозащищенной категории граждан</t>
  </si>
  <si>
    <r>
      <t xml:space="preserve">Основное мероприятие 1.1          </t>
    </r>
    <r>
      <rPr>
        <sz val="10"/>
        <color theme="1"/>
        <rFont val="Times New Roman"/>
        <family val="1"/>
        <charset val="204"/>
      </rPr>
      <t>Реализация мероприятий активной политики занятости населения</t>
    </r>
  </si>
  <si>
    <t>Пикулина О.В.  Заместитель председателя комитета по труду и занятости населения Курской области</t>
  </si>
  <si>
    <t>Пикулина О.В. Заместитель председателя комитета по труду и занятости населения Курской области</t>
  </si>
  <si>
    <t>Пикулина О.В.   Заместитель председателя комитета по труду и занятости населения Курской области</t>
  </si>
  <si>
    <r>
      <t xml:space="preserve">Подпрограмма 2                                      </t>
    </r>
    <r>
      <rPr>
        <sz val="10"/>
        <color theme="1"/>
        <rFont val="Times New Roman"/>
        <family val="1"/>
        <charset val="204"/>
      </rPr>
      <t>«Развитие институтов рынка труда»</t>
    </r>
  </si>
  <si>
    <r>
      <t xml:space="preserve">Основное мероприятие 2.1                                    </t>
    </r>
    <r>
      <rPr>
        <sz val="10"/>
        <color theme="1"/>
        <rFont val="Times New Roman"/>
        <family val="1"/>
        <charset val="204"/>
      </rPr>
      <t>Стимулирование работодателей к улучшению условий труда на рабочих местах</t>
    </r>
  </si>
  <si>
    <r>
      <t xml:space="preserve">Мероприятие 2.1.1                                </t>
    </r>
    <r>
      <rPr>
        <sz val="10"/>
        <color theme="1"/>
        <rFont val="Times New Roman"/>
        <family val="1"/>
        <charset val="204"/>
      </rPr>
      <t>Содействие поддержанию высокой квалификации и сохранению здоровья работников, обеспечение защиты трудовых прав граждан</t>
    </r>
  </si>
  <si>
    <r>
      <t xml:space="preserve">Мероприятие 2.1.2                               </t>
    </r>
    <r>
      <rPr>
        <sz val="10"/>
        <color theme="1"/>
        <rFont val="Times New Roman"/>
        <family val="1"/>
        <charset val="204"/>
      </rPr>
      <t>Субвенции местным бюджетам на осуществление отдельных государственных полномочий в сфере трудовых отношений</t>
    </r>
  </si>
  <si>
    <r>
      <t xml:space="preserve">Основное мероприятие 2.2                    </t>
    </r>
    <r>
      <rPr>
        <sz val="10"/>
        <color theme="1"/>
        <rFont val="Times New Roman"/>
        <family val="1"/>
        <charset val="204"/>
      </rPr>
      <t>Развитие социального партнерства</t>
    </r>
  </si>
  <si>
    <t xml:space="preserve">Колькина О.Л.   Заместитель председателя комитета по труду и занятости населения Курской области </t>
  </si>
  <si>
    <r>
      <t xml:space="preserve">Основное мероприятие 2.3                                  </t>
    </r>
    <r>
      <rPr>
        <sz val="10"/>
        <color theme="1"/>
        <rFont val="Times New Roman"/>
        <family val="1"/>
        <charset val="204"/>
      </rPr>
      <t>Осуществление контрольных функций за осуществлением органами местного самоуправления отдельных государственных полномочий в сфере трудовых отношений</t>
    </r>
  </si>
  <si>
    <r>
      <t xml:space="preserve">Подпрограмма 3                                 </t>
    </r>
    <r>
      <rPr>
        <sz val="10"/>
        <color theme="1"/>
        <rFont val="Times New Roman"/>
        <family val="1"/>
        <charset val="204"/>
      </rPr>
      <t>«Обеспечение реализации государственной программы» Курской области «Содействие занятости населения в Курской области»</t>
    </r>
  </si>
  <si>
    <r>
      <t xml:space="preserve">Основное мероприятие 3.1                                    </t>
    </r>
    <r>
      <rPr>
        <sz val="10"/>
        <color theme="1"/>
        <rFont val="Times New Roman"/>
        <family val="1"/>
        <charset val="204"/>
      </rPr>
      <t>Обеспечение деятельности и выполнение функций комитета по труду и занятости населения Курской области в сфере труда и занятости</t>
    </r>
  </si>
  <si>
    <r>
      <t xml:space="preserve">Основное мероприятие 3.2                                 </t>
    </r>
    <r>
      <rPr>
        <sz val="10"/>
        <color theme="1"/>
        <rFont val="Times New Roman"/>
        <family val="1"/>
        <charset val="204"/>
      </rPr>
      <t>Перевод государственных услуг в сфере труда и занятости  населения на предоставление в электронном виде</t>
    </r>
  </si>
  <si>
    <r>
      <t xml:space="preserve">Основное мероприятие 3.3         </t>
    </r>
    <r>
      <rPr>
        <sz val="10"/>
        <color theme="1"/>
        <rFont val="Times New Roman"/>
        <family val="1"/>
        <charset val="204"/>
      </rPr>
      <t>Осуществление контрольных мероприятий, проводимых комитетом по труду и занятости населения Курской области</t>
    </r>
  </si>
  <si>
    <t>Повышение эффективности функционирования учреждений и хозяйственной деятельности</t>
  </si>
  <si>
    <r>
      <t xml:space="preserve">Подпрограмма 4                                                 </t>
    </r>
    <r>
      <rPr>
        <sz val="10"/>
        <color theme="1"/>
        <rFont val="Times New Roman"/>
        <family val="1"/>
        <charset val="204"/>
      </rPr>
      <t xml:space="preserve">«Сопровождение молодых инвалидов при их трудоустройстве» </t>
    </r>
  </si>
  <si>
    <r>
      <t xml:space="preserve">Основное мероприятие 4.1  </t>
    </r>
    <r>
      <rPr>
        <sz val="10"/>
        <color theme="1"/>
        <rFont val="Times New Roman"/>
        <family val="1"/>
        <charset val="204"/>
      </rPr>
      <t>«Трудоустройство незанятых инвалидов молодого возраста»</t>
    </r>
  </si>
  <si>
    <r>
      <t xml:space="preserve">Основное мероприятие 4.2             </t>
    </r>
    <r>
      <rPr>
        <sz val="10"/>
        <color theme="1"/>
        <rFont val="Times New Roman"/>
        <family val="1"/>
        <charset val="204"/>
      </rPr>
      <t>Мониторинг сопровождения инвалидов молодого возраста при получении ими профессионального образования</t>
    </r>
  </si>
  <si>
    <t>0610152900</t>
  </si>
  <si>
    <t>0640111580</t>
  </si>
  <si>
    <t>0630110020</t>
  </si>
  <si>
    <t>0401</t>
  </si>
  <si>
    <t>824</t>
  </si>
  <si>
    <t>0620113310</t>
  </si>
  <si>
    <t>0620111610</t>
  </si>
  <si>
    <t>200</t>
  </si>
  <si>
    <t>0610110010</t>
  </si>
  <si>
    <t>0610111580</t>
  </si>
  <si>
    <t>1003</t>
  </si>
  <si>
    <t xml:space="preserve">                                                                                                                                                                                 приказом Комитета по труду и занятости</t>
  </si>
  <si>
    <r>
      <rPr>
        <b/>
        <sz val="10"/>
        <color theme="1"/>
        <rFont val="Times New Roman"/>
        <family val="1"/>
        <charset val="204"/>
      </rPr>
      <t xml:space="preserve">Подпрограмма 1 </t>
    </r>
    <r>
      <rPr>
        <sz val="10"/>
        <color theme="1"/>
        <rFont val="Times New Roman"/>
        <family val="1"/>
        <charset val="204"/>
      </rPr>
      <t>«Активная политика занятости населения и социальная поддержка безработных граждан»</t>
    </r>
  </si>
  <si>
    <t xml:space="preserve">Кулагина Е.В. Председатель комитета по труду и занятости населения Курской области </t>
  </si>
  <si>
    <t xml:space="preserve">№ по ГП    </t>
  </si>
  <si>
    <t>1</t>
  </si>
  <si>
    <t>3</t>
  </si>
  <si>
    <t>4</t>
  </si>
  <si>
    <t>5</t>
  </si>
  <si>
    <t>6</t>
  </si>
  <si>
    <t>7</t>
  </si>
  <si>
    <t>8</t>
  </si>
  <si>
    <t>9</t>
  </si>
  <si>
    <t xml:space="preserve">Повышение эффективности осуществления переданных полномочий в сфере охраны труда </t>
  </si>
  <si>
    <t>Повышение эффективности регулирования социально-трудовых отношений</t>
  </si>
  <si>
    <t>Наименование подпрограммы, структурного элемента подпрограммы, контрольного события программы</t>
  </si>
  <si>
    <t>2023г</t>
  </si>
  <si>
    <t>2</t>
  </si>
  <si>
    <r>
      <t xml:space="preserve">Мероприятие 1.1.1                             </t>
    </r>
    <r>
      <rPr>
        <sz val="10"/>
        <color theme="1"/>
        <rFont val="Times New Roman"/>
        <family val="1"/>
        <charset val="204"/>
      </rPr>
      <t>Социальные выплаты безработным гражданам в соответствии с Законом Российской Федерации от 19 апреля 1991 года № 1032-1 «О занятости населения в Российской Федерации»</t>
    </r>
  </si>
  <si>
    <r>
      <t xml:space="preserve">Мероприятие 1.1.2                                               </t>
    </r>
    <r>
      <rPr>
        <sz val="10"/>
        <color theme="1"/>
        <rFont val="Times New Roman"/>
        <family val="1"/>
        <charset val="204"/>
      </rPr>
      <t>Развитие рынка труда Курской области, повышение эффективности занятости населения</t>
    </r>
  </si>
  <si>
    <r>
      <t xml:space="preserve">Мероприятие 1.1.3                                                   </t>
    </r>
    <r>
      <rPr>
        <sz val="10"/>
        <color theme="1"/>
        <rFont val="Times New Roman"/>
        <family val="1"/>
        <charset val="204"/>
      </rPr>
      <t>Расходы на обеспечение деятельности (оказание услуг) государственных учреждений</t>
    </r>
  </si>
  <si>
    <r>
      <t xml:space="preserve">Основное мероприятие  1.3 </t>
    </r>
    <r>
      <rPr>
        <sz val="10"/>
        <color theme="1"/>
        <rFont val="Times New Roman"/>
        <family val="1"/>
        <charset val="204"/>
      </rPr>
      <t>Осуществление контрольных мероприятий в области содействия занятости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</si>
  <si>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</si>
  <si>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</si>
  <si>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</si>
  <si>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</si>
  <si>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</si>
  <si>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</si>
  <si>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</si>
  <si>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</si>
  <si>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</si>
  <si>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</si>
  <si>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</si>
  <si>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</si>
  <si>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</si>
  <si>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</si>
  <si>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</si>
  <si>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</si>
  <si>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</si>
  <si>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</si>
  <si>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</si>
  <si>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</si>
  <si>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</si>
  <si>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</si>
  <si>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</si>
  <si>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</si>
  <si>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</si>
  <si>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</si>
  <si>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</si>
  <si>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</si>
  <si>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</si>
  <si>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</si>
  <si>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</si>
  <si>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</si>
  <si>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</si>
  <si>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</si>
  <si>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</si>
  <si>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</si>
  <si>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</si>
  <si>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</si>
  <si>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</si>
  <si>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</si>
  <si>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</si>
  <si>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</si>
  <si>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</si>
  <si>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</si>
  <si>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</si>
  <si>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</si>
  <si>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</si>
  <si>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</si>
  <si>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</si>
  <si>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</si>
  <si>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</si>
  <si>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</si>
  <si>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</si>
  <si>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</si>
  <si>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</si>
  <si>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</si>
  <si>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</si>
  <si>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Мероприятие 1. P2.1  Повышение эффективности службы занятости</t>
  </si>
  <si>
    <t>061 P252910</t>
  </si>
  <si>
    <t>Региональный проект 1.Р2          «Содействие занятости»</t>
  </si>
  <si>
    <t>28</t>
  </si>
  <si>
    <t>29</t>
  </si>
  <si>
    <t>30</t>
  </si>
  <si>
    <t>31</t>
  </si>
  <si>
    <t>32</t>
  </si>
  <si>
    <t>33</t>
  </si>
  <si>
    <t>34</t>
  </si>
  <si>
    <t>Сохранение стабильной ситуации на рынке труда</t>
  </si>
  <si>
    <t xml:space="preserve">Винцкевич В.А.  первый заместитель председателя комитета по труду и занятости населения Курской области </t>
  </si>
  <si>
    <t xml:space="preserve"> </t>
  </si>
  <si>
    <t>2024г</t>
  </si>
  <si>
    <t>061 Р252911</t>
  </si>
  <si>
    <t>на текущий финансовый 2022 год и плановый период 2023 и 2024 годов</t>
  </si>
  <si>
    <r>
      <rPr>
        <b/>
        <sz val="10"/>
        <color theme="1"/>
        <rFont val="Times New Roman"/>
        <family val="1"/>
        <charset val="204"/>
      </rPr>
      <t>Контрольное событие программы 1.1.1.1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Социальные выплаты гражданам, признанным в установленном порядке безработными, в 2022 году произведены</t>
    </r>
  </si>
  <si>
    <r>
      <rPr>
        <b/>
        <sz val="10"/>
        <color theme="1"/>
        <rFont val="Times New Roman"/>
        <family val="1"/>
        <charset val="204"/>
      </rPr>
      <t xml:space="preserve">Контрольное событие 1.1.1.2    </t>
    </r>
    <r>
      <rPr>
        <sz val="10"/>
        <color theme="1"/>
        <rFont val="Times New Roman"/>
        <family val="1"/>
        <charset val="204"/>
      </rPr>
      <t xml:space="preserve">     Социальные выплаты гражданам, признанным в установленном порядке безработными в 2023 году  произведены</t>
    </r>
  </si>
  <si>
    <r>
      <t>Контрольное событие 1.1.1.3</t>
    </r>
    <r>
      <rPr>
        <sz val="10"/>
        <color theme="1"/>
        <rFont val="Times New Roman"/>
        <family val="1"/>
        <charset val="204"/>
      </rPr>
      <t xml:space="preserve">          Социальные выплаты гражданам, признанным в установленном порядке безработными в 2024 году  произведены</t>
    </r>
  </si>
  <si>
    <r>
      <t xml:space="preserve">Контрольное событие  программы 1.1.2.3 </t>
    </r>
    <r>
      <rPr>
        <sz val="10"/>
        <color theme="1"/>
        <rFont val="Times New Roman"/>
        <family val="1"/>
        <charset val="204"/>
      </rPr>
      <t>Содействие гражданам в поиске подходящей работы, а работодателям - в подборе необходимых работников в 2024 году оказано</t>
    </r>
  </si>
  <si>
    <r>
      <t xml:space="preserve">Контрольное событие  программы 1.1.2.2    </t>
    </r>
    <r>
      <rPr>
        <sz val="10"/>
        <color theme="1"/>
        <rFont val="Times New Roman"/>
        <family val="1"/>
        <charset val="204"/>
      </rPr>
      <t>Содействие гражданам в поиске подходящей работы, а работодателям - в подборе необходимых работников в 2023 году оказано</t>
    </r>
  </si>
  <si>
    <r>
      <t xml:space="preserve">Контрольное событие программы 1.1.2.1 </t>
    </r>
    <r>
      <rPr>
        <sz val="10"/>
        <color theme="1"/>
        <rFont val="Times New Roman"/>
        <family val="1"/>
        <charset val="204"/>
      </rPr>
      <t>Содействие гражданам в поиске подходящей работы, а работодателям - в подборе необходимых работников в 2022 году оказано</t>
    </r>
  </si>
  <si>
    <r>
      <t xml:space="preserve">Контрольное событие программы 1.1.2.4     </t>
    </r>
    <r>
      <rPr>
        <sz val="10"/>
        <color theme="1"/>
        <rFont val="Times New Roman"/>
        <family val="1"/>
        <charset val="204"/>
      </rPr>
      <t>Конкурентоспособность безработных граждан в 2022 году повышена</t>
    </r>
  </si>
  <si>
    <r>
      <t xml:space="preserve">Контрольное событие  программы 1.1.2.5   </t>
    </r>
    <r>
      <rPr>
        <sz val="10"/>
        <color theme="1"/>
        <rFont val="Times New Roman"/>
        <family val="1"/>
        <charset val="204"/>
      </rPr>
      <t>Конкурентоспособность безработных граждан в 2023 году повышена</t>
    </r>
  </si>
  <si>
    <r>
      <t xml:space="preserve">Контрольное событие программы 1.1.2.6 </t>
    </r>
    <r>
      <rPr>
        <sz val="10"/>
        <color theme="1"/>
        <rFont val="Times New Roman"/>
        <family val="1"/>
        <charset val="204"/>
      </rPr>
      <t>Конкурентоспособность безработных граждан в 2024 году повышена</t>
    </r>
  </si>
  <si>
    <r>
      <t xml:space="preserve">Контрольное событие программы 1.1.2.7   </t>
    </r>
    <r>
      <rPr>
        <sz val="10"/>
        <color theme="1"/>
        <rFont val="Times New Roman"/>
        <family val="1"/>
        <charset val="204"/>
      </rPr>
      <t>Государственная услуга содействия самозанятости безработных граждан в 2022 году оказана</t>
    </r>
  </si>
  <si>
    <r>
      <t xml:space="preserve">Контрольное событие  программы 1.1.2.8 </t>
    </r>
    <r>
      <rPr>
        <sz val="10"/>
        <color theme="1"/>
        <rFont val="Times New Roman"/>
        <family val="1"/>
        <charset val="204"/>
      </rPr>
      <t>Государственная услуга содействия самозанятости безработных граждан в 2023 году оказана</t>
    </r>
  </si>
  <si>
    <r>
      <t xml:space="preserve">Контрольное событие программы 1.1.2.9 </t>
    </r>
    <r>
      <rPr>
        <sz val="10"/>
        <color theme="1"/>
        <rFont val="Times New Roman"/>
        <family val="1"/>
        <charset val="204"/>
      </rPr>
      <t>Государственная услуга содействия самозанятости безработных граждан в 2024 году оказана</t>
    </r>
  </si>
  <si>
    <r>
      <t xml:space="preserve">Контрольное событие программы 1.1.3.1    </t>
    </r>
    <r>
      <rPr>
        <sz val="10"/>
        <color theme="1"/>
        <rFont val="Times New Roman"/>
        <family val="1"/>
        <charset val="204"/>
      </rPr>
      <t>Комплекс мероприятий по обеспечению деятельности подведомственных комитету по труду и занятости населения Курской области областных казенных учреждений в 2022 году выполнен</t>
    </r>
  </si>
  <si>
    <r>
      <t xml:space="preserve">Контрольное событие программы 1.1.3.2 </t>
    </r>
    <r>
      <rPr>
        <sz val="10"/>
        <color theme="1"/>
        <rFont val="Times New Roman"/>
        <family val="1"/>
        <charset val="204"/>
      </rPr>
      <t>Комплекс мероприятий по обеспечению деятельности подведомственных комитету по труду и занятости населения Курской области областных казенных учреждений в 2023 году выполнен</t>
    </r>
  </si>
  <si>
    <r>
      <t xml:space="preserve">Контрольное событие программы 1.1.3.3 </t>
    </r>
    <r>
      <rPr>
        <sz val="10"/>
        <color theme="1"/>
        <rFont val="Times New Roman"/>
        <family val="1"/>
        <charset val="204"/>
      </rPr>
      <t>Комплекс мероприятий по обеспечению деятельности подведомственных комитету по труду и занятости населения Курской области областных казенных учреждений в 2024 году выполнен</t>
    </r>
  </si>
  <si>
    <r>
      <t xml:space="preserve">Контрольное событие программы 1.3.1  </t>
    </r>
    <r>
      <rPr>
        <sz val="10"/>
        <color theme="1"/>
        <rFont val="Times New Roman"/>
        <family val="1"/>
        <charset val="204"/>
      </rPr>
      <t>Контрольные мероприятия в области содействия занятости в 2022 году проведены</t>
    </r>
  </si>
  <si>
    <r>
      <t xml:space="preserve">Контрольное событие программы 1.3.2 </t>
    </r>
    <r>
      <rPr>
        <sz val="10"/>
        <color theme="1"/>
        <rFont val="Times New Roman"/>
        <family val="1"/>
        <charset val="204"/>
      </rPr>
      <t>Контрольные мероприятия в области содействия занятости в 2023 году проведены</t>
    </r>
  </si>
  <si>
    <r>
      <t xml:space="preserve">Контрольное событие программы 1.3.3 </t>
    </r>
    <r>
      <rPr>
        <sz val="10"/>
        <color theme="1"/>
        <rFont val="Times New Roman"/>
        <family val="1"/>
        <charset val="204"/>
      </rPr>
      <t>Контрольные мероприятия в области содействия занятости в 2024 году проведены</t>
    </r>
  </si>
  <si>
    <t>Контрольное событие программы 1.P2.1.1 Модернизация службы занятости населения за счет внедрения организационных и технических инноваций в 2022 году организована</t>
  </si>
  <si>
    <t>Контрольное событие программы 1.P2.1.2            Модернизация службы занятости населения за счет внедрения организационных и технических инноваций в 2023 году организована</t>
  </si>
  <si>
    <t>Контрольное событие программы 1.P2.1.3         Модернизация службы занятости населения за счет внедрения организационных и технических инноваций в 2024 году организована</t>
  </si>
  <si>
    <r>
      <t xml:space="preserve">Контрольное событие программы 2.1.1.1  </t>
    </r>
    <r>
      <rPr>
        <sz val="10"/>
        <color theme="1"/>
        <rFont val="Times New Roman"/>
        <family val="1"/>
        <charset val="204"/>
      </rPr>
      <t>Конференция, посвященная всемирному дню охраны труда, в 2022 году проведена</t>
    </r>
  </si>
  <si>
    <r>
      <t xml:space="preserve">Контрольное событие программы 2.1.1.2         </t>
    </r>
    <r>
      <rPr>
        <sz val="10"/>
        <color theme="1"/>
        <rFont val="Times New Roman"/>
        <family val="1"/>
        <charset val="204"/>
      </rPr>
      <t>Конференция, посвященная всемирному дню охраны труда, в 2023 году проведена</t>
    </r>
  </si>
  <si>
    <r>
      <t xml:space="preserve">Контрольное событие программы 2.1.1.3         </t>
    </r>
    <r>
      <rPr>
        <sz val="10"/>
        <color theme="1"/>
        <rFont val="Times New Roman"/>
        <family val="1"/>
        <charset val="204"/>
      </rPr>
      <t>Конференция, посвященная всемирному дню охраны труда, в 2024 году проведена</t>
    </r>
  </si>
  <si>
    <r>
      <t xml:space="preserve">Контрольное событие программы 2.1.1.3 </t>
    </r>
    <r>
      <rPr>
        <sz val="10"/>
        <color theme="1"/>
        <rFont val="Times New Roman"/>
        <family val="1"/>
        <charset val="204"/>
      </rPr>
      <t>Итоги областного конкурса на лучшее состояние условий и охраны труда в организациях Курской области в 2022 году  подведены</t>
    </r>
  </si>
  <si>
    <r>
      <t xml:space="preserve">Контрольное событие программы 2.1.1.4         </t>
    </r>
    <r>
      <rPr>
        <sz val="10"/>
        <color theme="1"/>
        <rFont val="Times New Roman"/>
        <family val="1"/>
        <charset val="204"/>
      </rPr>
      <t>Итоги областного конкурса на лучшее состояние условий и охраны труда в организациях Курской области в 2023 году подведены</t>
    </r>
  </si>
  <si>
    <r>
      <t xml:space="preserve">Контрольное событие программы 2.1.1.5 </t>
    </r>
    <r>
      <rPr>
        <sz val="10"/>
        <color theme="1"/>
        <rFont val="Times New Roman"/>
        <family val="1"/>
        <charset val="204"/>
      </rPr>
      <t>Итоги областного конкурса на лучшее состояние условий и охраны труда в организациях Курской области в 2024 году  подведены</t>
    </r>
  </si>
  <si>
    <r>
      <t xml:space="preserve">Контрольное событие  программы 2.1.2.1 </t>
    </r>
    <r>
      <rPr>
        <sz val="10"/>
        <color theme="1"/>
        <rFont val="Times New Roman"/>
        <family val="1"/>
        <charset val="204"/>
      </rPr>
      <t>Содействие развитию и реализации программы в сфере трудовых отношений на территории муниципальных образований в 2022 году оказано</t>
    </r>
  </si>
  <si>
    <r>
      <t xml:space="preserve">Контрольное событие  программы 2.1.2.2 </t>
    </r>
    <r>
      <rPr>
        <sz val="10"/>
        <color theme="1"/>
        <rFont val="Times New Roman"/>
        <family val="1"/>
        <charset val="204"/>
      </rPr>
      <t>Содействие развитию и реализации программы в сфере трудовых отношений на территории муниципальных образований в 2023 году оказано</t>
    </r>
  </si>
  <si>
    <r>
      <t xml:space="preserve">Контрольное событие  программы 2.1.2.3 </t>
    </r>
    <r>
      <rPr>
        <sz val="10"/>
        <color theme="1"/>
        <rFont val="Times New Roman"/>
        <family val="1"/>
        <charset val="204"/>
      </rPr>
      <t>Содействие развитию и реализации программы в сфере трудовых отношений на территории муниципальных образований  оказано в 2024 году</t>
    </r>
  </si>
  <si>
    <r>
      <rPr>
        <b/>
        <sz val="10"/>
        <color theme="1"/>
        <rFont val="Times New Roman"/>
        <family val="1"/>
        <charset val="204"/>
      </rPr>
      <t xml:space="preserve">Контрольное событие программы 2.2.1  </t>
    </r>
    <r>
      <rPr>
        <sz val="10"/>
        <color theme="1"/>
        <rFont val="Times New Roman"/>
        <family val="1"/>
        <charset val="204"/>
      </rPr>
      <t xml:space="preserve">         Уведомительная регистрация коллективных договоров в 2022 году проведена</t>
    </r>
  </si>
  <si>
    <r>
      <t xml:space="preserve">Контрольное событие программы 2.2.2 </t>
    </r>
    <r>
      <rPr>
        <sz val="10"/>
        <color theme="1"/>
        <rFont val="Times New Roman"/>
        <family val="1"/>
        <charset val="204"/>
      </rPr>
      <t>Уведомительная регистрация коллективных договоров в 2023 году проведена</t>
    </r>
  </si>
  <si>
    <r>
      <t xml:space="preserve">Контрольное событие программы 2.2.3         </t>
    </r>
    <r>
      <rPr>
        <sz val="10"/>
        <color theme="1"/>
        <rFont val="Times New Roman"/>
        <family val="1"/>
        <charset val="204"/>
      </rPr>
      <t>Уведомительная регистрация коллективных договоров в 2024 году проведена</t>
    </r>
  </si>
  <si>
    <r>
      <t xml:space="preserve">Контрольное событие программы 2.3.1         </t>
    </r>
    <r>
      <rPr>
        <sz val="10"/>
        <color theme="1"/>
        <rFont val="Times New Roman"/>
        <family val="1"/>
        <charset val="204"/>
      </rPr>
      <t>Проверки деятельности органов местного самоуправления за осуществлением полномочий в сфере трудовых отношений в 2022 году проведены</t>
    </r>
  </si>
  <si>
    <r>
      <t xml:space="preserve">Контрольное событие программы 2.3.2 </t>
    </r>
    <r>
      <rPr>
        <sz val="10"/>
        <color theme="1"/>
        <rFont val="Times New Roman"/>
        <family val="1"/>
        <charset val="204"/>
      </rPr>
      <t>Проверки деятельности органов местного самоуправления за осуществлением полномочий в сфере трудовых отношений в 2023 году проведены</t>
    </r>
  </si>
  <si>
    <r>
      <t xml:space="preserve">Контрольное событие программы 2.3.3         </t>
    </r>
    <r>
      <rPr>
        <sz val="10"/>
        <color theme="1"/>
        <rFont val="Times New Roman"/>
        <family val="1"/>
        <charset val="204"/>
      </rPr>
      <t>Проверки деятельности органов местного самоуправления за осуществлением полномочий в сфере трудовых отношений в 2024 году проведены</t>
    </r>
  </si>
  <si>
    <r>
      <t xml:space="preserve">Контрольное событие программы 3.1.1         </t>
    </r>
    <r>
      <rPr>
        <sz val="10"/>
        <color theme="1"/>
        <rFont val="Times New Roman"/>
        <family val="1"/>
        <charset val="204"/>
      </rPr>
      <t>Договоры на оказание услуг, работ для обеспечения выполнения возложенных задач и функций в 2022 году заключены</t>
    </r>
  </si>
  <si>
    <r>
      <t xml:space="preserve">Контрольное событие программы 3.1.2         </t>
    </r>
    <r>
      <rPr>
        <sz val="10"/>
        <color theme="1"/>
        <rFont val="Times New Roman"/>
        <family val="1"/>
        <charset val="204"/>
      </rPr>
      <t>Договоры на оказание услуг, работ для обеспечения выполнения возложенных задач и функций в 2023 году заключены</t>
    </r>
  </si>
  <si>
    <r>
      <t xml:space="preserve">Контрольное событие программы 3.1.3         </t>
    </r>
    <r>
      <rPr>
        <sz val="10"/>
        <color theme="1"/>
        <rFont val="Times New Roman"/>
        <family val="1"/>
        <charset val="204"/>
      </rPr>
      <t>Договоры на оказание услуг, работ для обеспечения выполнения возложенных задач и функций в 2024 году заключены</t>
    </r>
  </si>
  <si>
    <r>
      <t xml:space="preserve">Контрольное событие программы 3.2.3 </t>
    </r>
    <r>
      <rPr>
        <sz val="10"/>
        <color theme="1"/>
        <rFont val="Times New Roman"/>
        <family val="1"/>
        <charset val="204"/>
      </rPr>
      <t>Перевод государственных услуг в сфере труда и занятости  населения на предоставление в электронном виде в 2024 году выполнен</t>
    </r>
  </si>
  <si>
    <r>
      <t xml:space="preserve">Контрольное событие программы 3.2.2 </t>
    </r>
    <r>
      <rPr>
        <sz val="10"/>
        <color theme="1"/>
        <rFont val="Times New Roman"/>
        <family val="1"/>
        <charset val="204"/>
      </rPr>
      <t>Перевод государственных услуг в сфере труда и занятости  населения на предоставление в электронном виде в 2023 году выполнен</t>
    </r>
  </si>
  <si>
    <r>
      <t>Контрольное событие программы 3.2.1</t>
    </r>
    <r>
      <rPr>
        <sz val="10"/>
        <color theme="1"/>
        <rFont val="Times New Roman"/>
        <family val="1"/>
        <charset val="204"/>
      </rPr>
      <t xml:space="preserve"> Перевод государственных услуг в сфере труда и занятости  населения на предоставление в электронном виде в 2022 году выполнен</t>
    </r>
  </si>
  <si>
    <r>
      <t xml:space="preserve">Контрольное событие программы 3.3.1      </t>
    </r>
    <r>
      <rPr>
        <sz val="10"/>
        <color theme="1"/>
        <rFont val="Times New Roman"/>
        <family val="1"/>
        <charset val="204"/>
      </rPr>
      <t>Контрольные мероприятия в 2022 году проведены</t>
    </r>
  </si>
  <si>
    <r>
      <t xml:space="preserve">Контрольное событие программы 3.3.2 </t>
    </r>
    <r>
      <rPr>
        <sz val="10"/>
        <color theme="1"/>
        <rFont val="Times New Roman"/>
        <family val="1"/>
        <charset val="204"/>
      </rPr>
      <t>Контрольные мероприятия в 2023 году проведены</t>
    </r>
  </si>
  <si>
    <r>
      <t xml:space="preserve">Контрольное событие программы 3.3.3        </t>
    </r>
    <r>
      <rPr>
        <sz val="10"/>
        <color theme="1"/>
        <rFont val="Times New Roman"/>
        <family val="1"/>
        <charset val="204"/>
      </rPr>
      <t>Контрольные мероприятия в 2024 году проведены</t>
    </r>
  </si>
  <si>
    <r>
      <rPr>
        <b/>
        <sz val="10"/>
        <color theme="1"/>
        <rFont val="Times New Roman"/>
        <family val="1"/>
        <charset val="204"/>
      </rPr>
      <t xml:space="preserve">Контрольное событие подпрограммы 4.1.1 </t>
    </r>
    <r>
      <rPr>
        <sz val="10"/>
        <color theme="1"/>
        <rFont val="Times New Roman"/>
        <family val="1"/>
        <charset val="204"/>
      </rPr>
      <t>Незанятые инвалиды молодого возраста в 2022 году трудоустроены</t>
    </r>
  </si>
  <si>
    <r>
      <t xml:space="preserve">Контрольное событие подпрограммы 4.1.2   </t>
    </r>
    <r>
      <rPr>
        <sz val="10"/>
        <color theme="1"/>
        <rFont val="Times New Roman"/>
        <family val="1"/>
        <charset val="204"/>
      </rPr>
      <t>Незанятые инвалиды молодого возраста в 2023 году трудоустроены</t>
    </r>
  </si>
  <si>
    <r>
      <t xml:space="preserve">Контрольное событие подпрограммы 4.1.3   </t>
    </r>
    <r>
      <rPr>
        <sz val="10"/>
        <color theme="1"/>
        <rFont val="Times New Roman"/>
        <family val="1"/>
        <charset val="204"/>
      </rPr>
      <t>Незанятые инвалиды молодого возраста в 2024 году трудоустроены</t>
    </r>
  </si>
  <si>
    <r>
      <t xml:space="preserve">Контрольное событие подпрограммы 4.2.1  </t>
    </r>
    <r>
      <rPr>
        <sz val="10"/>
        <color theme="1"/>
        <rFont val="Times New Roman"/>
        <family val="1"/>
        <charset val="204"/>
      </rPr>
      <t>Отчет по результатам проведения мониторинга реализации мероприятий, направленных на  сопровождение инвалидов молодого возраста при их трудоустройстве,  в 2022 году направлен в Минтруд</t>
    </r>
  </si>
  <si>
    <r>
      <t xml:space="preserve">Контрольное событие подпрограммы 4.2.2  </t>
    </r>
    <r>
      <rPr>
        <sz val="10"/>
        <color theme="1"/>
        <rFont val="Times New Roman"/>
        <family val="1"/>
        <charset val="204"/>
      </rPr>
      <t>Отчет по результатам проведения мониторинга реализации мероприятий, направленных на  сопровождение инвалидов молодого возраста при их трудоустройстве,  в 2023 году направлен в Минтруд</t>
    </r>
  </si>
  <si>
    <r>
      <t xml:space="preserve">Контрольное событие подпрограммы 4.2.3 </t>
    </r>
    <r>
      <rPr>
        <sz val="10"/>
        <color theme="1"/>
        <rFont val="Times New Roman"/>
        <family val="1"/>
        <charset val="204"/>
      </rPr>
      <t>Отчет по результатам проведения мониторинга реализации мероприятий, направленных на  сопровождение инвалидов молодого возраста при их трудоустройстве,  в 2024 году направлен в Минтруд</t>
    </r>
  </si>
  <si>
    <t>Улучшение условий и охраны труда у работодателей и, как следствие, снижение уровня производственного травматизма на территории Курской области за 2022 год до уровня 1,79</t>
  </si>
  <si>
    <t>В 2022 году будет организовано сопровождение при трудоустройстве и адаптации на рабочем месте 8 инвалидов молодого возраста (от 18 до 44 лет) силами наставника;трудоустроено на временные рабочие места 27 инвалидов молодого возраста;оказано содействие самозанятости с выплатой единовременной финансовой помощи при их государственной регистрации в качестве юридического лица, индивидуального предпринимателя либо крестьянского (фермерского) хозяйства, а также единовременной финансовой помощи на подготовку документов для соответствующей государственной регистрации для организации собственного дела 3 инвалидам молодого возраста; организована психологическая поддержка 35 безработным инвалидам  молодого возраста; пройдут профессиональное обучение, дополнительное профессиональное образование 26 безработных инвалидов молодого возраста</t>
  </si>
  <si>
    <t>Количество центров занятости
населения, в
которых реализуются или
реализованы проекты по
модернизации службы занятости населения 
концу 2024 года 4 единицы</t>
  </si>
  <si>
    <t>Организация профессионального обучения и дополнительного профессионального образования 1208 безработных граждан и 42 незанятых пенсионеров, стремящихся возобновить трудовую деятельность в 2022 году</t>
  </si>
  <si>
    <t>от «01» февраля  2022 г.  №01-23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</si>
</sst>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49" fontId="5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vertical="top" wrapText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indent="5"/>
    </xf>
    <xf numFmtId="164" fontId="0" fillId="0" borderId="0" xfId="0" applyNumberFormat="1" applyAlignment="1">
      <alignment horizontal="center"/>
    </xf>
    <xf numFmtId="164" fontId="3" fillId="2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14" fontId="5" fillId="0" borderId="24" xfId="0" applyNumberFormat="1" applyFont="1" applyFill="1" applyBorder="1" applyAlignment="1">
      <alignment horizontal="center" vertical="center" wrapText="1"/>
    </xf>
    <xf numFmtId="164" fontId="3" fillId="0" borderId="24" xfId="0" applyNumberFormat="1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vertical="top" wrapText="1"/>
    </xf>
    <xf numFmtId="14" fontId="5" fillId="0" borderId="33" xfId="0" applyNumberFormat="1" applyFont="1" applyBorder="1" applyAlignment="1">
      <alignment horizontal="center" vertical="center" wrapText="1"/>
    </xf>
    <xf numFmtId="14" fontId="5" fillId="0" borderId="43" xfId="0" applyNumberFormat="1" applyFont="1" applyBorder="1" applyAlignment="1">
      <alignment horizontal="center" vertical="center" wrapText="1"/>
    </xf>
    <xf numFmtId="0" fontId="0" fillId="0" borderId="43" xfId="0" applyBorder="1" applyAlignment="1">
      <alignment vertical="top" wrapText="1"/>
    </xf>
    <xf numFmtId="0" fontId="0" fillId="0" borderId="44" xfId="0" applyBorder="1" applyAlignment="1">
      <alignment vertical="top" wrapText="1"/>
    </xf>
    <xf numFmtId="164" fontId="3" fillId="2" borderId="54" xfId="0" applyNumberFormat="1" applyFont="1" applyFill="1" applyBorder="1" applyAlignment="1">
      <alignment horizontal="center" vertical="center" wrapText="1"/>
    </xf>
    <xf numFmtId="164" fontId="3" fillId="2" borderId="55" xfId="0" applyNumberFormat="1" applyFont="1" applyFill="1" applyBorder="1" applyAlignment="1">
      <alignment horizontal="center" vertical="center" wrapText="1"/>
    </xf>
    <xf numFmtId="164" fontId="3" fillId="2" borderId="56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8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49" fontId="3" fillId="0" borderId="59" xfId="0" applyNumberFormat="1" applyFont="1" applyBorder="1" applyAlignment="1">
      <alignment horizontal="center" vertical="center" wrapText="1"/>
    </xf>
    <xf numFmtId="0" fontId="4" fillId="0" borderId="60" xfId="0" applyFont="1" applyBorder="1" applyAlignment="1">
      <alignment horizontal="left" vertical="center" wrapText="1"/>
    </xf>
    <xf numFmtId="0" fontId="3" fillId="0" borderId="60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center" vertical="center" wrapText="1"/>
    </xf>
    <xf numFmtId="14" fontId="5" fillId="0" borderId="60" xfId="0" applyNumberFormat="1" applyFont="1" applyBorder="1" applyAlignment="1">
      <alignment horizontal="center" vertical="center" wrapText="1"/>
    </xf>
    <xf numFmtId="49" fontId="3" fillId="0" borderId="60" xfId="0" applyNumberFormat="1" applyFont="1" applyBorder="1" applyAlignment="1">
      <alignment horizontal="center" vertical="center" wrapText="1"/>
    </xf>
    <xf numFmtId="164" fontId="3" fillId="0" borderId="60" xfId="0" applyNumberFormat="1" applyFont="1" applyBorder="1" applyAlignment="1">
      <alignment horizontal="center" vertical="center" wrapText="1"/>
    </xf>
    <xf numFmtId="164" fontId="3" fillId="0" borderId="6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5" fillId="0" borderId="24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164" fontId="3" fillId="2" borderId="7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164" fontId="3" fillId="2" borderId="69" xfId="0" applyNumberFormat="1" applyFont="1" applyFill="1" applyBorder="1" applyAlignment="1">
      <alignment horizontal="center" vertical="center" wrapText="1"/>
    </xf>
    <xf numFmtId="164" fontId="3" fillId="2" borderId="72" xfId="0" applyNumberFormat="1" applyFont="1" applyFill="1" applyBorder="1" applyAlignment="1">
      <alignment horizontal="center" vertical="center" wrapText="1"/>
    </xf>
    <xf numFmtId="0" fontId="0" fillId="0" borderId="73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49" fontId="3" fillId="0" borderId="74" xfId="0" applyNumberFormat="1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vertical="center" wrapText="1"/>
    </xf>
    <xf numFmtId="14" fontId="5" fillId="0" borderId="21" xfId="0" applyNumberFormat="1" applyFont="1" applyBorder="1" applyAlignment="1">
      <alignment vertical="center" wrapText="1"/>
    </xf>
    <xf numFmtId="14" fontId="5" fillId="0" borderId="22" xfId="0" applyNumberFormat="1" applyFont="1" applyBorder="1" applyAlignment="1">
      <alignment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64" fontId="3" fillId="0" borderId="52" xfId="0" applyNumberFormat="1" applyFont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164" fontId="3" fillId="0" borderId="4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4" fontId="3" fillId="0" borderId="41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3" fillId="2" borderId="62" xfId="0" applyNumberFormat="1" applyFont="1" applyFill="1" applyBorder="1" applyAlignment="1">
      <alignment horizontal="center" vertical="center" wrapText="1"/>
    </xf>
    <xf numFmtId="164" fontId="3" fillId="2" borderId="58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32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4" fontId="3" fillId="0" borderId="50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3" fillId="0" borderId="36" xfId="0" applyNumberFormat="1" applyFont="1" applyBorder="1" applyAlignment="1">
      <alignment horizontal="center" vertical="center" wrapText="1"/>
    </xf>
    <xf numFmtId="164" fontId="3" fillId="0" borderId="51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center" vertical="center" wrapText="1"/>
    </xf>
    <xf numFmtId="164" fontId="3" fillId="0" borderId="49" xfId="0" applyNumberFormat="1" applyFont="1" applyBorder="1" applyAlignment="1">
      <alignment horizontal="center" vertical="center" wrapText="1"/>
    </xf>
    <xf numFmtId="164" fontId="3" fillId="0" borderId="67" xfId="0" applyNumberFormat="1" applyFont="1" applyBorder="1" applyAlignment="1">
      <alignment horizontal="center" vertical="center" wrapText="1"/>
    </xf>
    <xf numFmtId="164" fontId="3" fillId="0" borderId="63" xfId="0" applyNumberFormat="1" applyFont="1" applyBorder="1" applyAlignment="1">
      <alignment horizontal="center" vertical="center" wrapText="1"/>
    </xf>
    <xf numFmtId="164" fontId="3" fillId="0" borderId="68" xfId="0" applyNumberFormat="1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center" vertical="center" wrapText="1"/>
    </xf>
    <xf numFmtId="164" fontId="3" fillId="0" borderId="42" xfId="0" applyNumberFormat="1" applyFont="1" applyBorder="1" applyAlignment="1">
      <alignment horizontal="center" vertical="center" wrapText="1"/>
    </xf>
    <xf numFmtId="164" fontId="3" fillId="0" borderId="66" xfId="0" applyNumberFormat="1" applyFont="1" applyBorder="1" applyAlignment="1">
      <alignment horizontal="center" vertical="center" wrapText="1"/>
    </xf>
    <xf numFmtId="164" fontId="3" fillId="0" borderId="48" xfId="0" applyNumberFormat="1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center" vertical="center" wrapText="1"/>
    </xf>
    <xf numFmtId="14" fontId="5" fillId="0" borderId="24" xfId="0" applyNumberFormat="1" applyFont="1" applyBorder="1" applyAlignment="1">
      <alignment horizontal="center" vertical="center" wrapText="1"/>
    </xf>
    <xf numFmtId="164" fontId="3" fillId="0" borderId="53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0" borderId="47" xfId="0" applyNumberFormat="1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164" fontId="3" fillId="0" borderId="7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6"/>
  <sheetViews>
    <sheetView tabSelected="1" view="pageLayout" zoomScaleNormal="100" workbookViewId="0">
      <selection activeCell="A7" sqref="A7:K7"/>
    </sheetView>
  </sheetViews>
  <sheetFormatPr defaultRowHeight="15" x14ac:dyDescent="0.25"/>
  <cols>
    <col min="1" max="1" width="6.5703125" style="9" customWidth="1"/>
    <col min="2" max="2" width="37.140625" style="8" customWidth="1"/>
    <col min="3" max="3" width="14.28515625" style="7" customWidth="1"/>
    <col min="4" max="4" width="19.42578125" style="8" customWidth="1"/>
    <col min="5" max="5" width="33.42578125" customWidth="1"/>
    <col min="6" max="6" width="11" customWidth="1"/>
    <col min="7" max="7" width="15.85546875" customWidth="1"/>
    <col min="8" max="8" width="13.42578125" style="9" customWidth="1"/>
    <col min="9" max="9" width="13" style="17" customWidth="1"/>
    <col min="10" max="10" width="13.42578125" style="17" customWidth="1"/>
    <col min="11" max="11" width="11.28515625" style="17" customWidth="1"/>
  </cols>
  <sheetData>
    <row r="1" spans="1:11" ht="15.75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15.75" x14ac:dyDescent="0.25">
      <c r="A2" s="140" t="s">
        <v>61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15.75" x14ac:dyDescent="0.25">
      <c r="A3" s="140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ht="15.75" x14ac:dyDescent="0.25">
      <c r="A4" s="140" t="s">
        <v>210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1" ht="15.75" x14ac:dyDescent="0.25">
      <c r="A5" s="14" t="s">
        <v>2</v>
      </c>
    </row>
    <row r="6" spans="1:11" ht="15.75" x14ac:dyDescent="0.25">
      <c r="A6" s="14" t="s">
        <v>3</v>
      </c>
      <c r="J6" s="17" t="s">
        <v>151</v>
      </c>
    </row>
    <row r="7" spans="1:11" ht="37.5" customHeight="1" x14ac:dyDescent="0.25">
      <c r="A7" s="141" t="s">
        <v>4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</row>
    <row r="8" spans="1:11" ht="18.75" x14ac:dyDescent="0.25">
      <c r="A8" s="142" t="s">
        <v>154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</row>
    <row r="9" spans="1:11" ht="19.5" thickBot="1" x14ac:dyDescent="0.3">
      <c r="A9" s="15"/>
    </row>
    <row r="10" spans="1:11" ht="16.5" customHeight="1" x14ac:dyDescent="0.25">
      <c r="A10" s="113" t="s">
        <v>64</v>
      </c>
      <c r="B10" s="125" t="s">
        <v>75</v>
      </c>
      <c r="C10" s="121" t="s">
        <v>5</v>
      </c>
      <c r="D10" s="125" t="s">
        <v>27</v>
      </c>
      <c r="E10" s="121" t="s">
        <v>6</v>
      </c>
      <c r="F10" s="121" t="s">
        <v>7</v>
      </c>
      <c r="G10" s="121" t="s">
        <v>8</v>
      </c>
      <c r="H10" s="113" t="s">
        <v>9</v>
      </c>
      <c r="I10" s="207" t="s">
        <v>28</v>
      </c>
      <c r="J10" s="208"/>
      <c r="K10" s="209"/>
    </row>
    <row r="11" spans="1:11" ht="15.75" customHeight="1" x14ac:dyDescent="0.25">
      <c r="A11" s="114"/>
      <c r="B11" s="126"/>
      <c r="C11" s="128"/>
      <c r="D11" s="126"/>
      <c r="E11" s="128"/>
      <c r="F11" s="128"/>
      <c r="G11" s="128"/>
      <c r="H11" s="114"/>
      <c r="I11" s="210"/>
      <c r="J11" s="211"/>
      <c r="K11" s="212"/>
    </row>
    <row r="12" spans="1:11" ht="15.75" thickBot="1" x14ac:dyDescent="0.3">
      <c r="A12" s="114"/>
      <c r="B12" s="126"/>
      <c r="C12" s="128"/>
      <c r="D12" s="126"/>
      <c r="E12" s="128"/>
      <c r="F12" s="128"/>
      <c r="G12" s="128"/>
      <c r="H12" s="115"/>
      <c r="I12" s="213"/>
      <c r="J12" s="214"/>
      <c r="K12" s="215"/>
    </row>
    <row r="13" spans="1:11" x14ac:dyDescent="0.25">
      <c r="A13" s="114"/>
      <c r="B13" s="126"/>
      <c r="C13" s="128"/>
      <c r="D13" s="126"/>
      <c r="E13" s="128"/>
      <c r="F13" s="128"/>
      <c r="G13" s="128"/>
      <c r="H13" s="10" t="s">
        <v>10</v>
      </c>
      <c r="I13" s="107" t="s">
        <v>14</v>
      </c>
      <c r="J13" s="107" t="s">
        <v>76</v>
      </c>
      <c r="K13" s="107" t="s">
        <v>152</v>
      </c>
    </row>
    <row r="14" spans="1:11" x14ac:dyDescent="0.25">
      <c r="A14" s="114"/>
      <c r="B14" s="126"/>
      <c r="C14" s="128"/>
      <c r="D14" s="126"/>
      <c r="E14" s="128"/>
      <c r="F14" s="128"/>
      <c r="G14" s="128"/>
      <c r="H14" s="11" t="s">
        <v>11</v>
      </c>
      <c r="I14" s="108"/>
      <c r="J14" s="108"/>
      <c r="K14" s="108"/>
    </row>
    <row r="15" spans="1:11" x14ac:dyDescent="0.25">
      <c r="A15" s="114"/>
      <c r="B15" s="126"/>
      <c r="C15" s="128"/>
      <c r="D15" s="126"/>
      <c r="E15" s="128"/>
      <c r="F15" s="128"/>
      <c r="G15" s="128"/>
      <c r="H15" s="11" t="s">
        <v>12</v>
      </c>
      <c r="I15" s="108"/>
      <c r="J15" s="108"/>
      <c r="K15" s="108"/>
    </row>
    <row r="16" spans="1:11" ht="15.75" thickBot="1" x14ac:dyDescent="0.3">
      <c r="A16" s="115"/>
      <c r="B16" s="138"/>
      <c r="C16" s="122"/>
      <c r="D16" s="138"/>
      <c r="E16" s="122"/>
      <c r="F16" s="122"/>
      <c r="G16" s="122"/>
      <c r="H16" s="12" t="s">
        <v>13</v>
      </c>
      <c r="I16" s="109"/>
      <c r="J16" s="109"/>
      <c r="K16" s="109"/>
    </row>
    <row r="17" spans="1:11" s="7" customFormat="1" ht="15.75" thickBot="1" x14ac:dyDescent="0.3">
      <c r="A17" s="20">
        <v>1</v>
      </c>
      <c r="B17" s="5">
        <v>2</v>
      </c>
      <c r="C17" s="5">
        <v>3</v>
      </c>
      <c r="D17" s="5">
        <v>4</v>
      </c>
      <c r="E17" s="5">
        <v>5</v>
      </c>
      <c r="F17" s="5">
        <v>6</v>
      </c>
      <c r="G17" s="5">
        <v>7</v>
      </c>
      <c r="H17" s="12">
        <v>8</v>
      </c>
      <c r="I17" s="19">
        <v>9</v>
      </c>
      <c r="J17" s="19">
        <v>10</v>
      </c>
      <c r="K17" s="19">
        <v>11</v>
      </c>
    </row>
    <row r="18" spans="1:11" ht="38.25" customHeight="1" x14ac:dyDescent="0.25">
      <c r="A18" s="133" t="s">
        <v>65</v>
      </c>
      <c r="B18" s="135" t="s">
        <v>29</v>
      </c>
      <c r="C18" s="218" t="s">
        <v>15</v>
      </c>
      <c r="D18" s="218" t="s">
        <v>15</v>
      </c>
      <c r="E18" s="218" t="s">
        <v>15</v>
      </c>
      <c r="F18" s="218" t="s">
        <v>15</v>
      </c>
      <c r="G18" s="218" t="s">
        <v>15</v>
      </c>
      <c r="H18" s="133" t="s">
        <v>15</v>
      </c>
      <c r="I18" s="216">
        <f>I20+I135+I217+I259</f>
        <v>721496.66599999997</v>
      </c>
      <c r="J18" s="216">
        <f>J20+J135+J217+J259</f>
        <v>706196.07499999995</v>
      </c>
      <c r="K18" s="216">
        <f>K20+K135+K217+K259</f>
        <v>706196.07499999995</v>
      </c>
    </row>
    <row r="19" spans="1:11" ht="32.25" customHeight="1" thickBot="1" x14ac:dyDescent="0.3">
      <c r="A19" s="134"/>
      <c r="B19" s="137"/>
      <c r="C19" s="220"/>
      <c r="D19" s="220"/>
      <c r="E19" s="220"/>
      <c r="F19" s="220"/>
      <c r="G19" s="220"/>
      <c r="H19" s="134"/>
      <c r="I19" s="217"/>
      <c r="J19" s="217"/>
      <c r="K19" s="217"/>
    </row>
    <row r="20" spans="1:11" ht="38.25" customHeight="1" x14ac:dyDescent="0.25">
      <c r="A20" s="133" t="s">
        <v>77</v>
      </c>
      <c r="B20" s="125" t="s">
        <v>62</v>
      </c>
      <c r="C20" s="121" t="s">
        <v>15</v>
      </c>
      <c r="D20" s="110" t="s">
        <v>34</v>
      </c>
      <c r="E20" s="218" t="s">
        <v>15</v>
      </c>
      <c r="F20" s="123">
        <v>2022</v>
      </c>
      <c r="G20" s="123">
        <v>2024</v>
      </c>
      <c r="H20" s="133" t="s">
        <v>15</v>
      </c>
      <c r="I20" s="119">
        <f>I22+I122</f>
        <v>666483.69299999997</v>
      </c>
      <c r="J20" s="119">
        <f>J22+J122</f>
        <v>651183.69299999997</v>
      </c>
      <c r="K20" s="119">
        <f>K22+K122</f>
        <v>651183.69299999997</v>
      </c>
    </row>
    <row r="21" spans="1:11" ht="42" customHeight="1" thickBot="1" x14ac:dyDescent="0.3">
      <c r="A21" s="139"/>
      <c r="B21" s="126"/>
      <c r="C21" s="128"/>
      <c r="D21" s="111"/>
      <c r="E21" s="219"/>
      <c r="F21" s="131"/>
      <c r="G21" s="131"/>
      <c r="H21" s="139"/>
      <c r="I21" s="132"/>
      <c r="J21" s="132"/>
      <c r="K21" s="132"/>
    </row>
    <row r="22" spans="1:11" ht="38.25" customHeight="1" x14ac:dyDescent="0.25">
      <c r="A22" s="223" t="s">
        <v>66</v>
      </c>
      <c r="B22" s="225" t="s">
        <v>31</v>
      </c>
      <c r="C22" s="227"/>
      <c r="D22" s="241" t="s">
        <v>34</v>
      </c>
      <c r="E22" s="229" t="s">
        <v>149</v>
      </c>
      <c r="F22" s="237">
        <v>2022</v>
      </c>
      <c r="G22" s="239">
        <v>2024</v>
      </c>
      <c r="H22" s="231">
        <v>824</v>
      </c>
      <c r="I22" s="233">
        <f>I24+I49+I92</f>
        <v>646183.69299999997</v>
      </c>
      <c r="J22" s="235">
        <f>J24+J49+J92</f>
        <v>646183.69299999997</v>
      </c>
      <c r="K22" s="221">
        <f>K24+K49+K92</f>
        <v>646183.69299999997</v>
      </c>
    </row>
    <row r="23" spans="1:11" ht="31.5" customHeight="1" thickBot="1" x14ac:dyDescent="0.3">
      <c r="A23" s="224"/>
      <c r="B23" s="226"/>
      <c r="C23" s="228"/>
      <c r="D23" s="242"/>
      <c r="E23" s="230"/>
      <c r="F23" s="238"/>
      <c r="G23" s="240"/>
      <c r="H23" s="232"/>
      <c r="I23" s="234"/>
      <c r="J23" s="236"/>
      <c r="K23" s="222"/>
    </row>
    <row r="24" spans="1:11" ht="26.25" customHeight="1" thickBot="1" x14ac:dyDescent="0.3">
      <c r="A24" s="279" t="s">
        <v>67</v>
      </c>
      <c r="B24" s="189" t="s">
        <v>78</v>
      </c>
      <c r="C24" s="276"/>
      <c r="D24" s="192" t="s">
        <v>16</v>
      </c>
      <c r="E24" s="273" t="s">
        <v>30</v>
      </c>
      <c r="F24" s="76">
        <v>44562</v>
      </c>
      <c r="G24" s="79">
        <v>44926</v>
      </c>
      <c r="H24" s="78">
        <v>824</v>
      </c>
      <c r="I24" s="87">
        <f>I25+I30+I34+I38</f>
        <v>487109.5</v>
      </c>
      <c r="J24" s="86">
        <f>SUM(J25:J37)+J38</f>
        <v>487109.5</v>
      </c>
      <c r="K24" s="84">
        <f>K25+K30+K34+K38</f>
        <v>487109.5</v>
      </c>
    </row>
    <row r="25" spans="1:11" x14ac:dyDescent="0.25">
      <c r="A25" s="280"/>
      <c r="B25" s="190"/>
      <c r="C25" s="277"/>
      <c r="D25" s="193"/>
      <c r="E25" s="274"/>
      <c r="F25" s="77">
        <v>44927</v>
      </c>
      <c r="G25" s="80">
        <v>45291</v>
      </c>
      <c r="H25" s="82">
        <v>824</v>
      </c>
      <c r="I25" s="177">
        <v>696.5</v>
      </c>
      <c r="J25" s="256">
        <v>696.5</v>
      </c>
      <c r="K25" s="258">
        <v>696.5</v>
      </c>
    </row>
    <row r="26" spans="1:11" x14ac:dyDescent="0.25">
      <c r="A26" s="280"/>
      <c r="B26" s="190"/>
      <c r="C26" s="277"/>
      <c r="D26" s="193"/>
      <c r="E26" s="274"/>
      <c r="F26" s="77">
        <v>45292</v>
      </c>
      <c r="G26" s="80">
        <v>45657</v>
      </c>
      <c r="H26" s="82">
        <v>1003</v>
      </c>
      <c r="I26" s="178"/>
      <c r="J26" s="251"/>
      <c r="K26" s="259"/>
    </row>
    <row r="27" spans="1:11" x14ac:dyDescent="0.25">
      <c r="A27" s="280"/>
      <c r="B27" s="190"/>
      <c r="C27" s="277"/>
      <c r="D27" s="193"/>
      <c r="E27" s="274"/>
      <c r="F27" s="39"/>
      <c r="G27" s="39"/>
      <c r="H27" s="82" t="s">
        <v>50</v>
      </c>
      <c r="I27" s="178"/>
      <c r="J27" s="251"/>
      <c r="K27" s="259"/>
    </row>
    <row r="28" spans="1:11" x14ac:dyDescent="0.25">
      <c r="A28" s="280"/>
      <c r="B28" s="190"/>
      <c r="C28" s="277"/>
      <c r="D28" s="193"/>
      <c r="E28" s="274"/>
      <c r="F28" s="39"/>
      <c r="G28" s="39"/>
      <c r="H28" s="82">
        <v>200</v>
      </c>
      <c r="I28" s="178"/>
      <c r="J28" s="251"/>
      <c r="K28" s="259"/>
    </row>
    <row r="29" spans="1:11" ht="15.75" thickBot="1" x14ac:dyDescent="0.3">
      <c r="A29" s="280"/>
      <c r="B29" s="190"/>
      <c r="C29" s="277"/>
      <c r="D29" s="193"/>
      <c r="E29" s="274"/>
      <c r="F29" s="39"/>
      <c r="G29" s="39"/>
      <c r="H29" s="82"/>
      <c r="I29" s="179"/>
      <c r="J29" s="257"/>
      <c r="K29" s="260"/>
    </row>
    <row r="30" spans="1:11" x14ac:dyDescent="0.25">
      <c r="A30" s="280"/>
      <c r="B30" s="190"/>
      <c r="C30" s="277"/>
      <c r="D30" s="193"/>
      <c r="E30" s="274"/>
      <c r="F30" s="39"/>
      <c r="G30" s="42"/>
      <c r="H30" s="81">
        <v>824</v>
      </c>
      <c r="I30" s="196">
        <v>464331.4</v>
      </c>
      <c r="J30" s="256">
        <v>464331.4</v>
      </c>
      <c r="K30" s="258">
        <v>464331.4</v>
      </c>
    </row>
    <row r="31" spans="1:11" x14ac:dyDescent="0.25">
      <c r="A31" s="280"/>
      <c r="B31" s="190"/>
      <c r="C31" s="277"/>
      <c r="D31" s="193"/>
      <c r="E31" s="274"/>
      <c r="F31" s="39"/>
      <c r="G31" s="85"/>
      <c r="H31" s="82">
        <v>1003</v>
      </c>
      <c r="I31" s="197"/>
      <c r="J31" s="251"/>
      <c r="K31" s="259"/>
    </row>
    <row r="32" spans="1:11" x14ac:dyDescent="0.25">
      <c r="A32" s="280"/>
      <c r="B32" s="190"/>
      <c r="C32" s="277"/>
      <c r="D32" s="193"/>
      <c r="E32" s="274"/>
      <c r="F32" s="39"/>
      <c r="G32" s="85"/>
      <c r="H32" s="82" t="s">
        <v>50</v>
      </c>
      <c r="I32" s="197"/>
      <c r="J32" s="251"/>
      <c r="K32" s="259"/>
    </row>
    <row r="33" spans="1:11" ht="15.75" thickBot="1" x14ac:dyDescent="0.3">
      <c r="A33" s="280"/>
      <c r="B33" s="190"/>
      <c r="C33" s="277"/>
      <c r="D33" s="193"/>
      <c r="E33" s="274"/>
      <c r="F33" s="39"/>
      <c r="G33" s="85"/>
      <c r="H33" s="83">
        <v>300</v>
      </c>
      <c r="I33" s="198"/>
      <c r="J33" s="257"/>
      <c r="K33" s="260"/>
    </row>
    <row r="34" spans="1:11" x14ac:dyDescent="0.25">
      <c r="A34" s="280"/>
      <c r="B34" s="190"/>
      <c r="C34" s="277"/>
      <c r="D34" s="193"/>
      <c r="E34" s="274"/>
      <c r="F34" s="39"/>
      <c r="G34" s="85"/>
      <c r="H34" s="82">
        <v>824</v>
      </c>
      <c r="I34" s="196">
        <v>15000</v>
      </c>
      <c r="J34" s="250">
        <v>15000</v>
      </c>
      <c r="K34" s="262">
        <v>15000</v>
      </c>
    </row>
    <row r="35" spans="1:11" x14ac:dyDescent="0.25">
      <c r="A35" s="280"/>
      <c r="B35" s="190"/>
      <c r="C35" s="277"/>
      <c r="D35" s="193"/>
      <c r="E35" s="274"/>
      <c r="F35" s="39"/>
      <c r="G35" s="85"/>
      <c r="H35" s="82">
        <v>1001</v>
      </c>
      <c r="I35" s="197"/>
      <c r="J35" s="251"/>
      <c r="K35" s="259"/>
    </row>
    <row r="36" spans="1:11" x14ac:dyDescent="0.25">
      <c r="A36" s="280"/>
      <c r="B36" s="190"/>
      <c r="C36" s="277"/>
      <c r="D36" s="193"/>
      <c r="E36" s="274"/>
      <c r="F36" s="39"/>
      <c r="G36" s="85"/>
      <c r="H36" s="82" t="s">
        <v>50</v>
      </c>
      <c r="I36" s="197"/>
      <c r="J36" s="251"/>
      <c r="K36" s="259"/>
    </row>
    <row r="37" spans="1:11" ht="28.5" customHeight="1" thickBot="1" x14ac:dyDescent="0.3">
      <c r="A37" s="280"/>
      <c r="B37" s="190"/>
      <c r="C37" s="277"/>
      <c r="D37" s="193"/>
      <c r="E37" s="274"/>
      <c r="F37" s="39"/>
      <c r="G37" s="85"/>
      <c r="H37" s="82">
        <v>500</v>
      </c>
      <c r="I37" s="261"/>
      <c r="J37" s="252"/>
      <c r="K37" s="263"/>
    </row>
    <row r="38" spans="1:11" x14ac:dyDescent="0.25">
      <c r="A38" s="280"/>
      <c r="B38" s="190"/>
      <c r="C38" s="277"/>
      <c r="D38" s="193"/>
      <c r="E38" s="274"/>
      <c r="F38" s="39"/>
      <c r="G38" s="85"/>
      <c r="H38" s="82" t="s">
        <v>54</v>
      </c>
      <c r="I38" s="272">
        <v>7081.6</v>
      </c>
      <c r="J38" s="256">
        <v>7081.6</v>
      </c>
      <c r="K38" s="258">
        <v>7081.6</v>
      </c>
    </row>
    <row r="39" spans="1:11" x14ac:dyDescent="0.25">
      <c r="A39" s="280"/>
      <c r="B39" s="190"/>
      <c r="C39" s="277"/>
      <c r="D39" s="193"/>
      <c r="E39" s="274"/>
      <c r="F39" s="39"/>
      <c r="G39" s="85"/>
      <c r="H39" s="82" t="s">
        <v>53</v>
      </c>
      <c r="I39" s="196"/>
      <c r="J39" s="250"/>
      <c r="K39" s="262"/>
    </row>
    <row r="40" spans="1:11" ht="15.75" thickBot="1" x14ac:dyDescent="0.3">
      <c r="A40" s="280"/>
      <c r="B40" s="190"/>
      <c r="C40" s="277"/>
      <c r="D40" s="193"/>
      <c r="E40" s="274"/>
      <c r="F40" s="39"/>
      <c r="G40" s="85"/>
      <c r="H40" s="83" t="s">
        <v>50</v>
      </c>
      <c r="I40" s="197"/>
      <c r="J40" s="251"/>
      <c r="K40" s="259"/>
    </row>
    <row r="41" spans="1:11" ht="15.75" thickBot="1" x14ac:dyDescent="0.3">
      <c r="A41" s="281"/>
      <c r="B41" s="191"/>
      <c r="C41" s="278"/>
      <c r="D41" s="194"/>
      <c r="E41" s="275"/>
      <c r="F41" s="89"/>
      <c r="G41" s="88"/>
      <c r="H41" s="90" t="s">
        <v>57</v>
      </c>
      <c r="I41" s="198"/>
      <c r="J41" s="257"/>
      <c r="K41" s="260"/>
    </row>
    <row r="42" spans="1:11" ht="25.5" customHeight="1" x14ac:dyDescent="0.25">
      <c r="A42" s="114" t="s">
        <v>68</v>
      </c>
      <c r="B42" s="271" t="s">
        <v>155</v>
      </c>
      <c r="C42" s="128" t="s">
        <v>17</v>
      </c>
      <c r="D42" s="111" t="s">
        <v>16</v>
      </c>
      <c r="E42" s="128" t="s">
        <v>15</v>
      </c>
      <c r="F42" s="128" t="s">
        <v>15</v>
      </c>
      <c r="G42" s="149">
        <v>44926</v>
      </c>
      <c r="H42" s="114" t="s">
        <v>15</v>
      </c>
      <c r="I42" s="108" t="s">
        <v>15</v>
      </c>
      <c r="J42" s="108" t="s">
        <v>15</v>
      </c>
      <c r="K42" s="108" t="s">
        <v>15</v>
      </c>
    </row>
    <row r="43" spans="1:11" x14ac:dyDescent="0.25">
      <c r="A43" s="114"/>
      <c r="B43" s="126"/>
      <c r="C43" s="128"/>
      <c r="D43" s="111"/>
      <c r="E43" s="128"/>
      <c r="F43" s="128"/>
      <c r="G43" s="149"/>
      <c r="H43" s="114"/>
      <c r="I43" s="108"/>
      <c r="J43" s="108"/>
      <c r="K43" s="108"/>
    </row>
    <row r="44" spans="1:11" ht="18" customHeight="1" thickBot="1" x14ac:dyDescent="0.3">
      <c r="A44" s="115"/>
      <c r="B44" s="138"/>
      <c r="C44" s="128"/>
      <c r="D44" s="112"/>
      <c r="E44" s="122"/>
      <c r="F44" s="122"/>
      <c r="G44" s="130"/>
      <c r="H44" s="115"/>
      <c r="I44" s="109"/>
      <c r="J44" s="109"/>
      <c r="K44" s="109"/>
    </row>
    <row r="45" spans="1:11" ht="21" customHeight="1" x14ac:dyDescent="0.25">
      <c r="A45" s="113" t="s">
        <v>69</v>
      </c>
      <c r="B45" s="205" t="s">
        <v>156</v>
      </c>
      <c r="C45" s="101" t="s">
        <v>17</v>
      </c>
      <c r="D45" s="203" t="s">
        <v>16</v>
      </c>
      <c r="E45" s="121" t="s">
        <v>15</v>
      </c>
      <c r="F45" s="121" t="s">
        <v>15</v>
      </c>
      <c r="G45" s="129">
        <v>45291</v>
      </c>
      <c r="H45" s="113" t="s">
        <v>15</v>
      </c>
      <c r="I45" s="107" t="s">
        <v>15</v>
      </c>
      <c r="J45" s="107" t="s">
        <v>15</v>
      </c>
      <c r="K45" s="107" t="s">
        <v>15</v>
      </c>
    </row>
    <row r="46" spans="1:11" ht="35.25" customHeight="1" thickBot="1" x14ac:dyDescent="0.3">
      <c r="A46" s="114"/>
      <c r="B46" s="206"/>
      <c r="C46" s="102"/>
      <c r="D46" s="204"/>
      <c r="E46" s="128"/>
      <c r="F46" s="128"/>
      <c r="G46" s="149"/>
      <c r="H46" s="114"/>
      <c r="I46" s="108"/>
      <c r="J46" s="108"/>
      <c r="K46" s="108"/>
    </row>
    <row r="47" spans="1:11" ht="57.75" customHeight="1" thickBot="1" x14ac:dyDescent="0.3">
      <c r="A47" s="199" t="s">
        <v>70</v>
      </c>
      <c r="B47" s="200" t="s">
        <v>157</v>
      </c>
      <c r="C47" s="195" t="s">
        <v>17</v>
      </c>
      <c r="D47" s="202" t="s">
        <v>16</v>
      </c>
      <c r="E47" s="195" t="s">
        <v>15</v>
      </c>
      <c r="F47" s="195" t="s">
        <v>15</v>
      </c>
      <c r="G47" s="264">
        <v>45657</v>
      </c>
      <c r="H47" s="199" t="s">
        <v>15</v>
      </c>
      <c r="I47" s="127" t="s">
        <v>15</v>
      </c>
      <c r="J47" s="127" t="s">
        <v>15</v>
      </c>
      <c r="K47" s="127" t="s">
        <v>15</v>
      </c>
    </row>
    <row r="48" spans="1:11" hidden="1" x14ac:dyDescent="0.25">
      <c r="A48" s="95"/>
      <c r="B48" s="201"/>
      <c r="C48" s="101"/>
      <c r="D48" s="104"/>
      <c r="E48" s="101"/>
      <c r="F48" s="101"/>
      <c r="G48" s="182"/>
      <c r="H48" s="95"/>
      <c r="I48" s="243"/>
      <c r="J48" s="243"/>
      <c r="K48" s="243"/>
    </row>
    <row r="49" spans="1:11" ht="26.25" customHeight="1" thickBot="1" x14ac:dyDescent="0.3">
      <c r="A49" s="246" t="s">
        <v>71</v>
      </c>
      <c r="B49" s="189" t="s">
        <v>79</v>
      </c>
      <c r="C49" s="174"/>
      <c r="D49" s="192" t="s">
        <v>32</v>
      </c>
      <c r="E49" s="98" t="s">
        <v>209</v>
      </c>
      <c r="F49" s="40">
        <v>44562</v>
      </c>
      <c r="G49" s="40">
        <v>44926</v>
      </c>
      <c r="H49" s="37">
        <v>824</v>
      </c>
      <c r="I49" s="46">
        <f>I50+I54+I58</f>
        <v>30945.457000000002</v>
      </c>
      <c r="J49" s="44">
        <f>J50+J54+J58</f>
        <v>30945.457000000002</v>
      </c>
      <c r="K49" s="45">
        <f>K50+K54+K58</f>
        <v>30945.457000000002</v>
      </c>
    </row>
    <row r="50" spans="1:11" x14ac:dyDescent="0.25">
      <c r="A50" s="246"/>
      <c r="B50" s="190"/>
      <c r="C50" s="175"/>
      <c r="D50" s="193"/>
      <c r="E50" s="99"/>
      <c r="F50" s="41">
        <v>44927</v>
      </c>
      <c r="G50" s="41">
        <v>45291</v>
      </c>
      <c r="H50" s="38">
        <v>824</v>
      </c>
      <c r="I50" s="177">
        <v>17574.5</v>
      </c>
      <c r="J50" s="250">
        <v>17574.5</v>
      </c>
      <c r="K50" s="262">
        <v>17574.5</v>
      </c>
    </row>
    <row r="51" spans="1:11" x14ac:dyDescent="0.25">
      <c r="A51" s="246"/>
      <c r="B51" s="190"/>
      <c r="C51" s="175"/>
      <c r="D51" s="193"/>
      <c r="E51" s="99"/>
      <c r="F51" s="41">
        <v>45292</v>
      </c>
      <c r="G51" s="41">
        <v>45657</v>
      </c>
      <c r="H51" s="38" t="s">
        <v>53</v>
      </c>
      <c r="I51" s="178"/>
      <c r="J51" s="251"/>
      <c r="K51" s="259"/>
    </row>
    <row r="52" spans="1:11" x14ac:dyDescent="0.25">
      <c r="A52" s="246"/>
      <c r="B52" s="190"/>
      <c r="C52" s="175"/>
      <c r="D52" s="193"/>
      <c r="E52" s="99"/>
      <c r="F52" s="42"/>
      <c r="G52" s="42"/>
      <c r="H52" s="38" t="s">
        <v>59</v>
      </c>
      <c r="I52" s="178"/>
      <c r="J52" s="251"/>
      <c r="K52" s="259"/>
    </row>
    <row r="53" spans="1:11" ht="15.75" thickBot="1" x14ac:dyDescent="0.3">
      <c r="A53" s="246"/>
      <c r="B53" s="190"/>
      <c r="C53" s="175"/>
      <c r="D53" s="193"/>
      <c r="E53" s="99"/>
      <c r="F53" s="42"/>
      <c r="G53" s="42"/>
      <c r="H53" s="47">
        <v>200</v>
      </c>
      <c r="I53" s="179"/>
      <c r="J53" s="252"/>
      <c r="K53" s="263"/>
    </row>
    <row r="54" spans="1:11" x14ac:dyDescent="0.25">
      <c r="A54" s="246"/>
      <c r="B54" s="190"/>
      <c r="C54" s="175"/>
      <c r="D54" s="193"/>
      <c r="E54" s="99"/>
      <c r="F54" s="42"/>
      <c r="G54" s="42"/>
      <c r="H54" s="38">
        <v>824</v>
      </c>
      <c r="I54" s="253">
        <v>13369.457</v>
      </c>
      <c r="J54" s="267">
        <v>13369.457</v>
      </c>
      <c r="K54" s="247">
        <v>13369.457</v>
      </c>
    </row>
    <row r="55" spans="1:11" x14ac:dyDescent="0.25">
      <c r="A55" s="246"/>
      <c r="B55" s="190"/>
      <c r="C55" s="175"/>
      <c r="D55" s="193"/>
      <c r="E55" s="99"/>
      <c r="F55" s="42"/>
      <c r="G55" s="39"/>
      <c r="H55" s="48" t="s">
        <v>53</v>
      </c>
      <c r="I55" s="254"/>
      <c r="J55" s="268"/>
      <c r="K55" s="248"/>
    </row>
    <row r="56" spans="1:11" x14ac:dyDescent="0.25">
      <c r="A56" s="246"/>
      <c r="B56" s="190"/>
      <c r="C56" s="175"/>
      <c r="D56" s="193"/>
      <c r="E56" s="99"/>
      <c r="F56" s="42"/>
      <c r="G56" s="39"/>
      <c r="H56" s="48" t="s">
        <v>59</v>
      </c>
      <c r="I56" s="254"/>
      <c r="J56" s="268"/>
      <c r="K56" s="248"/>
    </row>
    <row r="57" spans="1:11" ht="15.75" thickBot="1" x14ac:dyDescent="0.3">
      <c r="A57" s="246"/>
      <c r="B57" s="190"/>
      <c r="C57" s="175"/>
      <c r="D57" s="193"/>
      <c r="E57" s="99"/>
      <c r="F57" s="42"/>
      <c r="G57" s="39"/>
      <c r="H57" s="49">
        <v>300</v>
      </c>
      <c r="I57" s="255"/>
      <c r="J57" s="269"/>
      <c r="K57" s="249"/>
    </row>
    <row r="58" spans="1:11" x14ac:dyDescent="0.25">
      <c r="A58" s="246"/>
      <c r="B58" s="190"/>
      <c r="C58" s="175"/>
      <c r="D58" s="193"/>
      <c r="E58" s="99"/>
      <c r="F58" s="42"/>
      <c r="G58" s="42"/>
      <c r="H58" s="38">
        <v>824</v>
      </c>
      <c r="I58" s="196">
        <v>1.5</v>
      </c>
      <c r="J58" s="262">
        <v>1.5</v>
      </c>
      <c r="K58" s="265">
        <v>1.5</v>
      </c>
    </row>
    <row r="59" spans="1:11" x14ac:dyDescent="0.25">
      <c r="A59" s="246"/>
      <c r="B59" s="190"/>
      <c r="C59" s="175"/>
      <c r="D59" s="193"/>
      <c r="E59" s="99"/>
      <c r="F59" s="42"/>
      <c r="G59" s="42"/>
      <c r="H59" s="38" t="s">
        <v>60</v>
      </c>
      <c r="I59" s="197"/>
      <c r="J59" s="259"/>
      <c r="K59" s="248"/>
    </row>
    <row r="60" spans="1:11" x14ac:dyDescent="0.25">
      <c r="A60" s="246"/>
      <c r="B60" s="190"/>
      <c r="C60" s="175"/>
      <c r="D60" s="193"/>
      <c r="E60" s="99"/>
      <c r="F60" s="42"/>
      <c r="G60" s="42"/>
      <c r="H60" s="38" t="s">
        <v>59</v>
      </c>
      <c r="I60" s="197"/>
      <c r="J60" s="259"/>
      <c r="K60" s="248"/>
    </row>
    <row r="61" spans="1:11" ht="18" customHeight="1" thickBot="1" x14ac:dyDescent="0.3">
      <c r="A61" s="246"/>
      <c r="B61" s="191"/>
      <c r="C61" s="176"/>
      <c r="D61" s="194"/>
      <c r="E61" s="100"/>
      <c r="F61" s="43"/>
      <c r="G61" s="43"/>
      <c r="H61" s="47">
        <v>300</v>
      </c>
      <c r="I61" s="198"/>
      <c r="J61" s="260"/>
      <c r="K61" s="266"/>
    </row>
    <row r="62" spans="1:11" ht="15" customHeight="1" x14ac:dyDescent="0.25">
      <c r="A62" s="114" t="s">
        <v>72</v>
      </c>
      <c r="B62" s="136" t="s">
        <v>160</v>
      </c>
      <c r="C62" s="128" t="s">
        <v>17</v>
      </c>
      <c r="D62" s="111" t="s">
        <v>33</v>
      </c>
      <c r="E62" s="128" t="s">
        <v>15</v>
      </c>
      <c r="F62" s="180" t="s">
        <v>15</v>
      </c>
      <c r="G62" s="182">
        <v>44926</v>
      </c>
      <c r="H62" s="185" t="s">
        <v>15</v>
      </c>
      <c r="I62" s="187" t="s">
        <v>15</v>
      </c>
      <c r="J62" s="108" t="s">
        <v>15</v>
      </c>
      <c r="K62" s="172" t="s">
        <v>15</v>
      </c>
    </row>
    <row r="63" spans="1:11" ht="36.75" customHeight="1" x14ac:dyDescent="0.25">
      <c r="A63" s="114"/>
      <c r="B63" s="136"/>
      <c r="C63" s="128"/>
      <c r="D63" s="111"/>
      <c r="E63" s="128"/>
      <c r="F63" s="180"/>
      <c r="G63" s="183"/>
      <c r="H63" s="185"/>
      <c r="I63" s="187"/>
      <c r="J63" s="108"/>
      <c r="K63" s="172"/>
    </row>
    <row r="64" spans="1:11" ht="28.5" customHeight="1" thickBot="1" x14ac:dyDescent="0.3">
      <c r="A64" s="115"/>
      <c r="B64" s="137"/>
      <c r="C64" s="122"/>
      <c r="D64" s="112"/>
      <c r="E64" s="122"/>
      <c r="F64" s="181"/>
      <c r="G64" s="184"/>
      <c r="H64" s="186"/>
      <c r="I64" s="188"/>
      <c r="J64" s="270"/>
      <c r="K64" s="173"/>
    </row>
    <row r="65" spans="1:11" ht="25.5" customHeight="1" x14ac:dyDescent="0.25">
      <c r="A65" s="113" t="s">
        <v>82</v>
      </c>
      <c r="B65" s="135" t="s">
        <v>159</v>
      </c>
      <c r="C65" s="121" t="s">
        <v>17</v>
      </c>
      <c r="D65" s="110" t="s">
        <v>33</v>
      </c>
      <c r="E65" s="121" t="s">
        <v>15</v>
      </c>
      <c r="F65" s="121" t="s">
        <v>15</v>
      </c>
      <c r="G65" s="149">
        <v>45291</v>
      </c>
      <c r="H65" s="113" t="s">
        <v>15</v>
      </c>
      <c r="I65" s="108" t="s">
        <v>15</v>
      </c>
      <c r="J65" s="108" t="s">
        <v>15</v>
      </c>
      <c r="K65" s="108" t="s">
        <v>15</v>
      </c>
    </row>
    <row r="66" spans="1:11" ht="45.75" customHeight="1" x14ac:dyDescent="0.25">
      <c r="A66" s="114"/>
      <c r="B66" s="136"/>
      <c r="C66" s="128"/>
      <c r="D66" s="111"/>
      <c r="E66" s="128"/>
      <c r="F66" s="128"/>
      <c r="G66" s="149"/>
      <c r="H66" s="114"/>
      <c r="I66" s="108"/>
      <c r="J66" s="108"/>
      <c r="K66" s="108"/>
    </row>
    <row r="67" spans="1:11" ht="0.75" customHeight="1" thickBot="1" x14ac:dyDescent="0.3">
      <c r="A67" s="115"/>
      <c r="B67" s="137"/>
      <c r="C67" s="122"/>
      <c r="D67" s="112"/>
      <c r="E67" s="122"/>
      <c r="F67" s="122"/>
      <c r="G67" s="130"/>
      <c r="H67" s="115"/>
      <c r="I67" s="109"/>
      <c r="J67" s="109"/>
      <c r="K67" s="109"/>
    </row>
    <row r="68" spans="1:11" ht="30.75" customHeight="1" x14ac:dyDescent="0.25">
      <c r="A68" s="113" t="s">
        <v>83</v>
      </c>
      <c r="B68" s="135" t="s">
        <v>158</v>
      </c>
      <c r="C68" s="121" t="s">
        <v>17</v>
      </c>
      <c r="D68" s="110" t="s">
        <v>32</v>
      </c>
      <c r="E68" s="121" t="s">
        <v>15</v>
      </c>
      <c r="F68" s="121" t="s">
        <v>15</v>
      </c>
      <c r="G68" s="129">
        <v>45657</v>
      </c>
      <c r="H68" s="113" t="s">
        <v>15</v>
      </c>
      <c r="I68" s="107" t="s">
        <v>15</v>
      </c>
      <c r="J68" s="107" t="s">
        <v>15</v>
      </c>
      <c r="K68" s="107" t="s">
        <v>15</v>
      </c>
    </row>
    <row r="69" spans="1:11" ht="18.75" customHeight="1" x14ac:dyDescent="0.25">
      <c r="A69" s="114"/>
      <c r="B69" s="136"/>
      <c r="C69" s="128"/>
      <c r="D69" s="111"/>
      <c r="E69" s="128"/>
      <c r="F69" s="128"/>
      <c r="G69" s="149"/>
      <c r="H69" s="114"/>
      <c r="I69" s="108"/>
      <c r="J69" s="108"/>
      <c r="K69" s="108"/>
    </row>
    <row r="70" spans="1:11" ht="15.75" thickBot="1" x14ac:dyDescent="0.3">
      <c r="A70" s="115"/>
      <c r="B70" s="137"/>
      <c r="C70" s="122"/>
      <c r="D70" s="112"/>
      <c r="E70" s="122"/>
      <c r="F70" s="122"/>
      <c r="G70" s="130"/>
      <c r="H70" s="115"/>
      <c r="I70" s="109"/>
      <c r="J70" s="109"/>
      <c r="K70" s="109"/>
    </row>
    <row r="71" spans="1:11" ht="26.25" customHeight="1" x14ac:dyDescent="0.25">
      <c r="A71" s="113" t="s">
        <v>84</v>
      </c>
      <c r="B71" s="135" t="s">
        <v>161</v>
      </c>
      <c r="C71" s="121" t="s">
        <v>17</v>
      </c>
      <c r="D71" s="110" t="s">
        <v>32</v>
      </c>
      <c r="E71" s="121" t="s">
        <v>15</v>
      </c>
      <c r="F71" s="121" t="s">
        <v>15</v>
      </c>
      <c r="G71" s="129">
        <v>44926</v>
      </c>
      <c r="H71" s="113" t="s">
        <v>15</v>
      </c>
      <c r="I71" s="107" t="s">
        <v>15</v>
      </c>
      <c r="J71" s="107" t="s">
        <v>15</v>
      </c>
      <c r="K71" s="107" t="s">
        <v>15</v>
      </c>
    </row>
    <row r="72" spans="1:11" ht="30.75" customHeight="1" x14ac:dyDescent="0.25">
      <c r="A72" s="114"/>
      <c r="B72" s="136"/>
      <c r="C72" s="128"/>
      <c r="D72" s="111"/>
      <c r="E72" s="128"/>
      <c r="F72" s="128"/>
      <c r="G72" s="149"/>
      <c r="H72" s="114"/>
      <c r="I72" s="108"/>
      <c r="J72" s="108"/>
      <c r="K72" s="108"/>
    </row>
    <row r="73" spans="1:11" ht="13.5" customHeight="1" thickBot="1" x14ac:dyDescent="0.3">
      <c r="A73" s="115"/>
      <c r="B73" s="137"/>
      <c r="C73" s="122"/>
      <c r="D73" s="112"/>
      <c r="E73" s="122"/>
      <c r="F73" s="122"/>
      <c r="G73" s="130"/>
      <c r="H73" s="115"/>
      <c r="I73" s="109"/>
      <c r="J73" s="109"/>
      <c r="K73" s="109"/>
    </row>
    <row r="74" spans="1:11" ht="32.25" customHeight="1" x14ac:dyDescent="0.25">
      <c r="A74" s="113" t="s">
        <v>85</v>
      </c>
      <c r="B74" s="135" t="s">
        <v>162</v>
      </c>
      <c r="C74" s="121" t="s">
        <v>17</v>
      </c>
      <c r="D74" s="110" t="s">
        <v>34</v>
      </c>
      <c r="E74" s="121" t="s">
        <v>15</v>
      </c>
      <c r="F74" s="121" t="s">
        <v>15</v>
      </c>
      <c r="G74" s="129">
        <v>45291</v>
      </c>
      <c r="H74" s="113" t="s">
        <v>15</v>
      </c>
      <c r="I74" s="107" t="s">
        <v>15</v>
      </c>
      <c r="J74" s="107" t="s">
        <v>15</v>
      </c>
      <c r="K74" s="107" t="s">
        <v>15</v>
      </c>
    </row>
    <row r="75" spans="1:11" ht="42.75" customHeight="1" thickBot="1" x14ac:dyDescent="0.3">
      <c r="A75" s="114"/>
      <c r="B75" s="136"/>
      <c r="C75" s="128"/>
      <c r="D75" s="111"/>
      <c r="E75" s="128"/>
      <c r="F75" s="128"/>
      <c r="G75" s="149"/>
      <c r="H75" s="114"/>
      <c r="I75" s="108"/>
      <c r="J75" s="108"/>
      <c r="K75" s="108"/>
    </row>
    <row r="76" spans="1:11" ht="13.5" hidden="1" customHeight="1" thickBot="1" x14ac:dyDescent="0.3">
      <c r="A76" s="115"/>
      <c r="B76" s="137"/>
      <c r="C76" s="122"/>
      <c r="D76" s="112"/>
      <c r="E76" s="122"/>
      <c r="F76" s="122"/>
      <c r="G76" s="130"/>
      <c r="H76" s="115"/>
      <c r="I76" s="109"/>
      <c r="J76" s="109"/>
      <c r="K76" s="109"/>
    </row>
    <row r="77" spans="1:11" ht="30.75" customHeight="1" x14ac:dyDescent="0.25">
      <c r="A77" s="113" t="s">
        <v>86</v>
      </c>
      <c r="B77" s="135" t="s">
        <v>163</v>
      </c>
      <c r="C77" s="121" t="s">
        <v>17</v>
      </c>
      <c r="D77" s="110" t="s">
        <v>34</v>
      </c>
      <c r="E77" s="121" t="s">
        <v>15</v>
      </c>
      <c r="F77" s="121" t="s">
        <v>15</v>
      </c>
      <c r="G77" s="129">
        <v>45657</v>
      </c>
      <c r="H77" s="113" t="s">
        <v>15</v>
      </c>
      <c r="I77" s="107" t="s">
        <v>15</v>
      </c>
      <c r="J77" s="107" t="s">
        <v>15</v>
      </c>
      <c r="K77" s="107" t="s">
        <v>15</v>
      </c>
    </row>
    <row r="78" spans="1:11" ht="11.25" customHeight="1" x14ac:dyDescent="0.25">
      <c r="A78" s="114"/>
      <c r="B78" s="136"/>
      <c r="C78" s="128"/>
      <c r="D78" s="111"/>
      <c r="E78" s="128"/>
      <c r="F78" s="128"/>
      <c r="G78" s="149"/>
      <c r="H78" s="114"/>
      <c r="I78" s="108"/>
      <c r="J78" s="108"/>
      <c r="K78" s="108"/>
    </row>
    <row r="79" spans="1:11" ht="27" customHeight="1" thickBot="1" x14ac:dyDescent="0.3">
      <c r="A79" s="115"/>
      <c r="B79" s="137"/>
      <c r="C79" s="122"/>
      <c r="D79" s="112"/>
      <c r="E79" s="122"/>
      <c r="F79" s="122"/>
      <c r="G79" s="130"/>
      <c r="H79" s="115"/>
      <c r="I79" s="109"/>
      <c r="J79" s="109"/>
      <c r="K79" s="109"/>
    </row>
    <row r="80" spans="1:11" ht="17.25" customHeight="1" x14ac:dyDescent="0.25">
      <c r="A80" s="113" t="s">
        <v>87</v>
      </c>
      <c r="B80" s="135" t="s">
        <v>164</v>
      </c>
      <c r="C80" s="121" t="s">
        <v>17</v>
      </c>
      <c r="D80" s="110" t="s">
        <v>32</v>
      </c>
      <c r="E80" s="121" t="s">
        <v>15</v>
      </c>
      <c r="F80" s="121" t="s">
        <v>15</v>
      </c>
      <c r="G80" s="129">
        <v>44926</v>
      </c>
      <c r="H80" s="113" t="s">
        <v>15</v>
      </c>
      <c r="I80" s="107" t="s">
        <v>15</v>
      </c>
      <c r="J80" s="107" t="s">
        <v>15</v>
      </c>
      <c r="K80" s="107" t="s">
        <v>15</v>
      </c>
    </row>
    <row r="81" spans="1:11" x14ac:dyDescent="0.25">
      <c r="A81" s="114"/>
      <c r="B81" s="136"/>
      <c r="C81" s="128"/>
      <c r="D81" s="111"/>
      <c r="E81" s="128"/>
      <c r="F81" s="128"/>
      <c r="G81" s="149"/>
      <c r="H81" s="114"/>
      <c r="I81" s="108"/>
      <c r="J81" s="108"/>
      <c r="K81" s="108"/>
    </row>
    <row r="82" spans="1:11" x14ac:dyDescent="0.25">
      <c r="A82" s="114"/>
      <c r="B82" s="136"/>
      <c r="C82" s="128"/>
      <c r="D82" s="111"/>
      <c r="E82" s="128"/>
      <c r="F82" s="128"/>
      <c r="G82" s="149"/>
      <c r="H82" s="114"/>
      <c r="I82" s="108"/>
      <c r="J82" s="108"/>
      <c r="K82" s="108"/>
    </row>
    <row r="83" spans="1:11" ht="18.75" customHeight="1" thickBot="1" x14ac:dyDescent="0.3">
      <c r="A83" s="115"/>
      <c r="B83" s="137"/>
      <c r="C83" s="122"/>
      <c r="D83" s="112"/>
      <c r="E83" s="122"/>
      <c r="F83" s="122"/>
      <c r="G83" s="130"/>
      <c r="H83" s="115"/>
      <c r="I83" s="109"/>
      <c r="J83" s="109"/>
      <c r="K83" s="109"/>
    </row>
    <row r="84" spans="1:11" ht="23.25" customHeight="1" x14ac:dyDescent="0.25">
      <c r="A84" s="113" t="s">
        <v>88</v>
      </c>
      <c r="B84" s="135" t="s">
        <v>165</v>
      </c>
      <c r="C84" s="121" t="s">
        <v>17</v>
      </c>
      <c r="D84" s="110" t="s">
        <v>33</v>
      </c>
      <c r="E84" s="121" t="s">
        <v>15</v>
      </c>
      <c r="F84" s="121" t="s">
        <v>15</v>
      </c>
      <c r="G84" s="129">
        <v>45291</v>
      </c>
      <c r="H84" s="113" t="s">
        <v>15</v>
      </c>
      <c r="I84" s="107" t="s">
        <v>15</v>
      </c>
      <c r="J84" s="107" t="s">
        <v>15</v>
      </c>
      <c r="K84" s="107" t="s">
        <v>15</v>
      </c>
    </row>
    <row r="85" spans="1:11" x14ac:dyDescent="0.25">
      <c r="A85" s="114"/>
      <c r="B85" s="136"/>
      <c r="C85" s="128"/>
      <c r="D85" s="111"/>
      <c r="E85" s="128"/>
      <c r="F85" s="128"/>
      <c r="G85" s="149"/>
      <c r="H85" s="114"/>
      <c r="I85" s="108"/>
      <c r="J85" s="108"/>
      <c r="K85" s="108"/>
    </row>
    <row r="86" spans="1:11" ht="22.5" customHeight="1" x14ac:dyDescent="0.25">
      <c r="A86" s="114"/>
      <c r="B86" s="136"/>
      <c r="C86" s="128"/>
      <c r="D86" s="111"/>
      <c r="E86" s="128"/>
      <c r="F86" s="128"/>
      <c r="G86" s="149"/>
      <c r="H86" s="114"/>
      <c r="I86" s="108"/>
      <c r="J86" s="108"/>
      <c r="K86" s="108"/>
    </row>
    <row r="87" spans="1:11" ht="8.25" customHeight="1" thickBot="1" x14ac:dyDescent="0.3">
      <c r="A87" s="115"/>
      <c r="B87" s="137"/>
      <c r="C87" s="122"/>
      <c r="D87" s="112"/>
      <c r="E87" s="122"/>
      <c r="F87" s="122"/>
      <c r="G87" s="130"/>
      <c r="H87" s="115"/>
      <c r="I87" s="109"/>
      <c r="J87" s="109"/>
      <c r="K87" s="109"/>
    </row>
    <row r="88" spans="1:11" ht="22.5" customHeight="1" x14ac:dyDescent="0.25">
      <c r="A88" s="113" t="s">
        <v>89</v>
      </c>
      <c r="B88" s="135" t="s">
        <v>166</v>
      </c>
      <c r="C88" s="121" t="s">
        <v>17</v>
      </c>
      <c r="D88" s="110" t="s">
        <v>33</v>
      </c>
      <c r="E88" s="121" t="s">
        <v>15</v>
      </c>
      <c r="F88" s="121" t="s">
        <v>15</v>
      </c>
      <c r="G88" s="129">
        <v>45657</v>
      </c>
      <c r="H88" s="113" t="s">
        <v>15</v>
      </c>
      <c r="I88" s="107" t="s">
        <v>15</v>
      </c>
      <c r="J88" s="107" t="s">
        <v>15</v>
      </c>
      <c r="K88" s="107" t="s">
        <v>15</v>
      </c>
    </row>
    <row r="89" spans="1:11" x14ac:dyDescent="0.25">
      <c r="A89" s="114"/>
      <c r="B89" s="136"/>
      <c r="C89" s="128"/>
      <c r="D89" s="111"/>
      <c r="E89" s="128"/>
      <c r="F89" s="128"/>
      <c r="G89" s="149"/>
      <c r="H89" s="114"/>
      <c r="I89" s="108"/>
      <c r="J89" s="108"/>
      <c r="K89" s="108"/>
    </row>
    <row r="90" spans="1:11" x14ac:dyDescent="0.25">
      <c r="A90" s="114"/>
      <c r="B90" s="136"/>
      <c r="C90" s="128"/>
      <c r="D90" s="111"/>
      <c r="E90" s="128"/>
      <c r="F90" s="128"/>
      <c r="G90" s="149"/>
      <c r="H90" s="114"/>
      <c r="I90" s="108"/>
      <c r="J90" s="108"/>
      <c r="K90" s="108"/>
    </row>
    <row r="91" spans="1:11" ht="6" customHeight="1" thickBot="1" x14ac:dyDescent="0.3">
      <c r="A91" s="115"/>
      <c r="B91" s="137"/>
      <c r="C91" s="122"/>
      <c r="D91" s="112"/>
      <c r="E91" s="122"/>
      <c r="F91" s="122"/>
      <c r="G91" s="130"/>
      <c r="H91" s="115"/>
      <c r="I91" s="109"/>
      <c r="J91" s="109"/>
      <c r="K91" s="109"/>
    </row>
    <row r="92" spans="1:11" ht="17.25" customHeight="1" x14ac:dyDescent="0.25">
      <c r="A92" s="113" t="s">
        <v>90</v>
      </c>
      <c r="B92" s="135" t="s">
        <v>80</v>
      </c>
      <c r="C92" s="121"/>
      <c r="D92" s="110" t="s">
        <v>16</v>
      </c>
      <c r="E92" s="125" t="s">
        <v>18</v>
      </c>
      <c r="F92" s="6">
        <v>44562</v>
      </c>
      <c r="G92" s="6">
        <v>44926</v>
      </c>
      <c r="H92" s="113">
        <v>824</v>
      </c>
      <c r="I92" s="119">
        <f>I95+I99+I103</f>
        <v>128128.73599999999</v>
      </c>
      <c r="J92" s="119">
        <f>J95+J99+J103</f>
        <v>128128.73599999999</v>
      </c>
      <c r="K92" s="119">
        <f>K95+K99+K103</f>
        <v>128128.73599999999</v>
      </c>
    </row>
    <row r="93" spans="1:11" x14ac:dyDescent="0.25">
      <c r="A93" s="114"/>
      <c r="B93" s="136"/>
      <c r="C93" s="128"/>
      <c r="D93" s="111"/>
      <c r="E93" s="126"/>
      <c r="F93" s="6">
        <v>44927</v>
      </c>
      <c r="G93" s="6">
        <v>45291</v>
      </c>
      <c r="H93" s="114"/>
      <c r="I93" s="132"/>
      <c r="J93" s="132"/>
      <c r="K93" s="132"/>
    </row>
    <row r="94" spans="1:11" ht="15.75" thickBot="1" x14ac:dyDescent="0.3">
      <c r="A94" s="114"/>
      <c r="B94" s="136"/>
      <c r="C94" s="128"/>
      <c r="D94" s="111"/>
      <c r="E94" s="126"/>
      <c r="F94" s="6">
        <v>45292</v>
      </c>
      <c r="G94" s="6">
        <v>45657</v>
      </c>
      <c r="H94" s="115"/>
      <c r="I94" s="120"/>
      <c r="J94" s="120"/>
      <c r="K94" s="120"/>
    </row>
    <row r="95" spans="1:11" x14ac:dyDescent="0.25">
      <c r="A95" s="114"/>
      <c r="B95" s="136"/>
      <c r="C95" s="128"/>
      <c r="D95" s="111"/>
      <c r="E95" s="126"/>
      <c r="F95" s="2"/>
      <c r="G95" s="2"/>
      <c r="H95" s="11">
        <v>824</v>
      </c>
      <c r="I95" s="107">
        <v>104707.55499999999</v>
      </c>
      <c r="J95" s="107">
        <v>104707.05499999999</v>
      </c>
      <c r="K95" s="107">
        <v>104707.05499999999</v>
      </c>
    </row>
    <row r="96" spans="1:11" x14ac:dyDescent="0.25">
      <c r="A96" s="114"/>
      <c r="B96" s="136"/>
      <c r="C96" s="128"/>
      <c r="D96" s="111"/>
      <c r="E96" s="126"/>
      <c r="F96" s="2"/>
      <c r="G96" s="2"/>
      <c r="H96" s="11" t="s">
        <v>53</v>
      </c>
      <c r="I96" s="108"/>
      <c r="J96" s="108"/>
      <c r="K96" s="108"/>
    </row>
    <row r="97" spans="1:11" x14ac:dyDescent="0.25">
      <c r="A97" s="114"/>
      <c r="B97" s="136"/>
      <c r="C97" s="128"/>
      <c r="D97" s="111"/>
      <c r="E97" s="126"/>
      <c r="F97" s="2"/>
      <c r="G97" s="2"/>
      <c r="H97" s="11" t="s">
        <v>58</v>
      </c>
      <c r="I97" s="108"/>
      <c r="J97" s="108"/>
      <c r="K97" s="108"/>
    </row>
    <row r="98" spans="1:11" ht="15.75" thickBot="1" x14ac:dyDescent="0.3">
      <c r="A98" s="114"/>
      <c r="B98" s="136"/>
      <c r="C98" s="128"/>
      <c r="D98" s="111"/>
      <c r="E98" s="126"/>
      <c r="F98" s="2"/>
      <c r="G98" s="2"/>
      <c r="H98" s="12">
        <v>100</v>
      </c>
      <c r="I98" s="109"/>
      <c r="J98" s="109"/>
      <c r="K98" s="109"/>
    </row>
    <row r="99" spans="1:11" x14ac:dyDescent="0.25">
      <c r="A99" s="114"/>
      <c r="B99" s="136"/>
      <c r="C99" s="128"/>
      <c r="D99" s="111"/>
      <c r="E99" s="126"/>
      <c r="F99" s="2"/>
      <c r="G99" s="2"/>
      <c r="H99" s="11">
        <v>824</v>
      </c>
      <c r="I99" s="107">
        <v>22937.417000000001</v>
      </c>
      <c r="J99" s="107">
        <v>22937.917000000001</v>
      </c>
      <c r="K99" s="107">
        <v>22937.917000000001</v>
      </c>
    </row>
    <row r="100" spans="1:11" x14ac:dyDescent="0.25">
      <c r="A100" s="114"/>
      <c r="B100" s="136"/>
      <c r="C100" s="128"/>
      <c r="D100" s="111"/>
      <c r="E100" s="126"/>
      <c r="F100" s="2"/>
      <c r="G100" s="2"/>
      <c r="H100" s="11" t="s">
        <v>53</v>
      </c>
      <c r="I100" s="108"/>
      <c r="J100" s="108"/>
      <c r="K100" s="108"/>
    </row>
    <row r="101" spans="1:11" x14ac:dyDescent="0.25">
      <c r="A101" s="114"/>
      <c r="B101" s="136"/>
      <c r="C101" s="128"/>
      <c r="D101" s="111"/>
      <c r="E101" s="126"/>
      <c r="F101" s="2"/>
      <c r="G101" s="2"/>
      <c r="H101" s="11" t="s">
        <v>58</v>
      </c>
      <c r="I101" s="108"/>
      <c r="J101" s="108"/>
      <c r="K101" s="108"/>
    </row>
    <row r="102" spans="1:11" ht="15.75" thickBot="1" x14ac:dyDescent="0.3">
      <c r="A102" s="114"/>
      <c r="B102" s="136"/>
      <c r="C102" s="128"/>
      <c r="D102" s="111"/>
      <c r="E102" s="126"/>
      <c r="F102" s="2"/>
      <c r="G102" s="2"/>
      <c r="H102" s="12">
        <v>200</v>
      </c>
      <c r="I102" s="109"/>
      <c r="J102" s="109"/>
      <c r="K102" s="109"/>
    </row>
    <row r="103" spans="1:11" x14ac:dyDescent="0.25">
      <c r="A103" s="114"/>
      <c r="B103" s="136"/>
      <c r="C103" s="128"/>
      <c r="D103" s="111"/>
      <c r="E103" s="126"/>
      <c r="F103" s="2"/>
      <c r="G103" s="2"/>
      <c r="H103" s="11">
        <v>824</v>
      </c>
      <c r="I103" s="107">
        <v>483.76400000000001</v>
      </c>
      <c r="J103" s="107">
        <v>483.76400000000001</v>
      </c>
      <c r="K103" s="107">
        <v>483.76400000000001</v>
      </c>
    </row>
    <row r="104" spans="1:11" x14ac:dyDescent="0.25">
      <c r="A104" s="114"/>
      <c r="B104" s="136"/>
      <c r="C104" s="128"/>
      <c r="D104" s="111"/>
      <c r="E104" s="126"/>
      <c r="F104" s="2"/>
      <c r="G104" s="2"/>
      <c r="H104" s="11" t="s">
        <v>53</v>
      </c>
      <c r="I104" s="108"/>
      <c r="J104" s="108"/>
      <c r="K104" s="108"/>
    </row>
    <row r="105" spans="1:11" x14ac:dyDescent="0.25">
      <c r="A105" s="114"/>
      <c r="B105" s="136"/>
      <c r="C105" s="128"/>
      <c r="D105" s="111"/>
      <c r="E105" s="126"/>
      <c r="F105" s="2"/>
      <c r="G105" s="2"/>
      <c r="H105" s="11" t="s">
        <v>58</v>
      </c>
      <c r="I105" s="108"/>
      <c r="J105" s="108"/>
      <c r="K105" s="108"/>
    </row>
    <row r="106" spans="1:11" ht="15.75" thickBot="1" x14ac:dyDescent="0.3">
      <c r="A106" s="114"/>
      <c r="B106" s="137"/>
      <c r="C106" s="128"/>
      <c r="D106" s="111"/>
      <c r="E106" s="138"/>
      <c r="F106" s="2"/>
      <c r="G106" s="2"/>
      <c r="H106" s="12">
        <v>800</v>
      </c>
      <c r="I106" s="109"/>
      <c r="J106" s="109"/>
      <c r="K106" s="109"/>
    </row>
    <row r="107" spans="1:11" ht="53.25" customHeight="1" x14ac:dyDescent="0.25">
      <c r="A107" s="113" t="s">
        <v>91</v>
      </c>
      <c r="B107" s="135" t="s">
        <v>167</v>
      </c>
      <c r="C107" s="121" t="s">
        <v>17</v>
      </c>
      <c r="D107" s="110" t="s">
        <v>16</v>
      </c>
      <c r="E107" s="121" t="s">
        <v>15</v>
      </c>
      <c r="F107" s="121" t="s">
        <v>15</v>
      </c>
      <c r="G107" s="129">
        <v>44926</v>
      </c>
      <c r="H107" s="113" t="s">
        <v>15</v>
      </c>
      <c r="I107" s="107" t="s">
        <v>15</v>
      </c>
      <c r="J107" s="107" t="s">
        <v>15</v>
      </c>
      <c r="K107" s="107" t="s">
        <v>15</v>
      </c>
    </row>
    <row r="108" spans="1:11" x14ac:dyDescent="0.25">
      <c r="A108" s="114"/>
      <c r="B108" s="136"/>
      <c r="C108" s="128"/>
      <c r="D108" s="111"/>
      <c r="E108" s="128"/>
      <c r="F108" s="128"/>
      <c r="G108" s="149"/>
      <c r="H108" s="114"/>
      <c r="I108" s="108"/>
      <c r="J108" s="108"/>
      <c r="K108" s="108"/>
    </row>
    <row r="109" spans="1:11" ht="32.25" customHeight="1" thickBot="1" x14ac:dyDescent="0.3">
      <c r="A109" s="115"/>
      <c r="B109" s="137"/>
      <c r="C109" s="122"/>
      <c r="D109" s="112"/>
      <c r="E109" s="122"/>
      <c r="F109" s="122"/>
      <c r="G109" s="130"/>
      <c r="H109" s="115"/>
      <c r="I109" s="109"/>
      <c r="J109" s="109"/>
      <c r="K109" s="109"/>
    </row>
    <row r="110" spans="1:11" ht="57.75" customHeight="1" x14ac:dyDescent="0.25">
      <c r="A110" s="113" t="s">
        <v>92</v>
      </c>
      <c r="B110" s="135" t="s">
        <v>168</v>
      </c>
      <c r="C110" s="121" t="s">
        <v>17</v>
      </c>
      <c r="D110" s="110" t="s">
        <v>16</v>
      </c>
      <c r="E110" s="121" t="s">
        <v>15</v>
      </c>
      <c r="F110" s="121" t="s">
        <v>15</v>
      </c>
      <c r="G110" s="129">
        <v>45291</v>
      </c>
      <c r="H110" s="113" t="s">
        <v>15</v>
      </c>
      <c r="I110" s="107" t="s">
        <v>15</v>
      </c>
      <c r="J110" s="107" t="s">
        <v>15</v>
      </c>
      <c r="K110" s="107" t="s">
        <v>15</v>
      </c>
    </row>
    <row r="111" spans="1:11" ht="30" customHeight="1" thickBot="1" x14ac:dyDescent="0.3">
      <c r="A111" s="114"/>
      <c r="B111" s="136"/>
      <c r="C111" s="128"/>
      <c r="D111" s="111"/>
      <c r="E111" s="128"/>
      <c r="F111" s="128"/>
      <c r="G111" s="149"/>
      <c r="H111" s="114"/>
      <c r="I111" s="108"/>
      <c r="J111" s="108"/>
      <c r="K111" s="108"/>
    </row>
    <row r="112" spans="1:11" ht="11.25" hidden="1" customHeight="1" thickBot="1" x14ac:dyDescent="0.3">
      <c r="A112" s="115"/>
      <c r="B112" s="137"/>
      <c r="C112" s="122"/>
      <c r="D112" s="112"/>
      <c r="E112" s="122"/>
      <c r="F112" s="122"/>
      <c r="G112" s="130"/>
      <c r="H112" s="115"/>
      <c r="I112" s="109"/>
      <c r="J112" s="109"/>
      <c r="K112" s="109"/>
    </row>
    <row r="113" spans="1:11" ht="48.75" customHeight="1" x14ac:dyDescent="0.25">
      <c r="A113" s="113" t="s">
        <v>93</v>
      </c>
      <c r="B113" s="135" t="s">
        <v>169</v>
      </c>
      <c r="C113" s="121" t="s">
        <v>17</v>
      </c>
      <c r="D113" s="110" t="s">
        <v>16</v>
      </c>
      <c r="E113" s="121" t="s">
        <v>15</v>
      </c>
      <c r="F113" s="121" t="s">
        <v>15</v>
      </c>
      <c r="G113" s="129">
        <v>45657</v>
      </c>
      <c r="H113" s="113" t="s">
        <v>15</v>
      </c>
      <c r="I113" s="107" t="s">
        <v>15</v>
      </c>
      <c r="J113" s="107" t="s">
        <v>15</v>
      </c>
      <c r="K113" s="107" t="s">
        <v>15</v>
      </c>
    </row>
    <row r="114" spans="1:11" x14ac:dyDescent="0.25">
      <c r="A114" s="114"/>
      <c r="B114" s="136"/>
      <c r="C114" s="128"/>
      <c r="D114" s="111"/>
      <c r="E114" s="128"/>
      <c r="F114" s="128"/>
      <c r="G114" s="149"/>
      <c r="H114" s="114"/>
      <c r="I114" s="108"/>
      <c r="J114" s="108"/>
      <c r="K114" s="108"/>
    </row>
    <row r="115" spans="1:11" ht="21.75" customHeight="1" thickBot="1" x14ac:dyDescent="0.3">
      <c r="A115" s="115"/>
      <c r="B115" s="137"/>
      <c r="C115" s="122"/>
      <c r="D115" s="112"/>
      <c r="E115" s="122"/>
      <c r="F115" s="122"/>
      <c r="G115" s="130"/>
      <c r="H115" s="115"/>
      <c r="I115" s="109"/>
      <c r="J115" s="109"/>
      <c r="K115" s="109"/>
    </row>
    <row r="116" spans="1:11" ht="46.5" customHeight="1" x14ac:dyDescent="0.25">
      <c r="A116" s="160" t="s">
        <v>94</v>
      </c>
      <c r="B116" s="158" t="s">
        <v>81</v>
      </c>
      <c r="C116" s="162"/>
      <c r="D116" s="170" t="s">
        <v>33</v>
      </c>
      <c r="E116" s="164" t="s">
        <v>19</v>
      </c>
      <c r="F116" s="167">
        <v>2022</v>
      </c>
      <c r="G116" s="167">
        <v>2024</v>
      </c>
      <c r="H116" s="155" t="s">
        <v>15</v>
      </c>
      <c r="I116" s="116" t="s">
        <v>15</v>
      </c>
      <c r="J116" s="116" t="s">
        <v>15</v>
      </c>
      <c r="K116" s="116" t="s">
        <v>15</v>
      </c>
    </row>
    <row r="117" spans="1:11" ht="11.25" customHeight="1" x14ac:dyDescent="0.25">
      <c r="A117" s="161"/>
      <c r="B117" s="159"/>
      <c r="C117" s="163"/>
      <c r="D117" s="171"/>
      <c r="E117" s="165"/>
      <c r="F117" s="168"/>
      <c r="G117" s="168"/>
      <c r="H117" s="156"/>
      <c r="I117" s="117"/>
      <c r="J117" s="117"/>
      <c r="K117" s="117"/>
    </row>
    <row r="118" spans="1:11" ht="11.25" customHeight="1" thickBot="1" x14ac:dyDescent="0.3">
      <c r="A118" s="161"/>
      <c r="B118" s="159"/>
      <c r="C118" s="163"/>
      <c r="D118" s="171"/>
      <c r="E118" s="166"/>
      <c r="F118" s="169"/>
      <c r="G118" s="169"/>
      <c r="H118" s="157"/>
      <c r="I118" s="118"/>
      <c r="J118" s="118"/>
      <c r="K118" s="118"/>
    </row>
    <row r="119" spans="1:11" ht="71.25" customHeight="1" thickBot="1" x14ac:dyDescent="0.3">
      <c r="A119" s="23" t="s">
        <v>95</v>
      </c>
      <c r="B119" s="26" t="s">
        <v>170</v>
      </c>
      <c r="C119" s="24"/>
      <c r="D119" s="22" t="s">
        <v>33</v>
      </c>
      <c r="E119" s="66" t="s">
        <v>15</v>
      </c>
      <c r="F119" s="25" t="s">
        <v>15</v>
      </c>
      <c r="G119" s="27">
        <v>44926</v>
      </c>
      <c r="H119" s="23" t="s">
        <v>15</v>
      </c>
      <c r="I119" s="21" t="s">
        <v>15</v>
      </c>
      <c r="J119" s="21" t="s">
        <v>15</v>
      </c>
      <c r="K119" s="21" t="s">
        <v>15</v>
      </c>
    </row>
    <row r="120" spans="1:11" ht="68.25" customHeight="1" thickBot="1" x14ac:dyDescent="0.3">
      <c r="A120" s="23" t="s">
        <v>96</v>
      </c>
      <c r="B120" s="26" t="s">
        <v>171</v>
      </c>
      <c r="C120" s="24"/>
      <c r="D120" s="22" t="s">
        <v>32</v>
      </c>
      <c r="E120" s="28" t="s">
        <v>15</v>
      </c>
      <c r="F120" s="25" t="s">
        <v>15</v>
      </c>
      <c r="G120" s="27">
        <v>45291</v>
      </c>
      <c r="H120" s="23" t="s">
        <v>15</v>
      </c>
      <c r="I120" s="21" t="s">
        <v>15</v>
      </c>
      <c r="J120" s="21" t="s">
        <v>15</v>
      </c>
      <c r="K120" s="21" t="s">
        <v>15</v>
      </c>
    </row>
    <row r="121" spans="1:11" ht="63.75" customHeight="1" thickBot="1" x14ac:dyDescent="0.3">
      <c r="A121" s="29" t="s">
        <v>97</v>
      </c>
      <c r="B121" s="30" t="s">
        <v>172</v>
      </c>
      <c r="C121" s="31"/>
      <c r="D121" s="32" t="s">
        <v>32</v>
      </c>
      <c r="E121" s="31" t="s">
        <v>15</v>
      </c>
      <c r="F121" s="33" t="s">
        <v>15</v>
      </c>
      <c r="G121" s="34">
        <v>45657</v>
      </c>
      <c r="H121" s="29" t="s">
        <v>15</v>
      </c>
      <c r="I121" s="35" t="s">
        <v>15</v>
      </c>
      <c r="J121" s="35" t="s">
        <v>15</v>
      </c>
      <c r="K121" s="35" t="s">
        <v>15</v>
      </c>
    </row>
    <row r="122" spans="1:11" ht="51" customHeight="1" x14ac:dyDescent="0.25">
      <c r="A122" s="133" t="s">
        <v>98</v>
      </c>
      <c r="B122" s="136" t="s">
        <v>141</v>
      </c>
      <c r="C122" s="128"/>
      <c r="D122" s="111" t="s">
        <v>33</v>
      </c>
      <c r="E122" s="128" t="s">
        <v>15</v>
      </c>
      <c r="F122" s="131">
        <v>2022</v>
      </c>
      <c r="G122" s="131">
        <v>2024</v>
      </c>
      <c r="H122" s="114">
        <v>824</v>
      </c>
      <c r="I122" s="108">
        <f>I124+I128</f>
        <v>20300</v>
      </c>
      <c r="J122" s="108">
        <f>J124</f>
        <v>5000</v>
      </c>
      <c r="K122" s="108">
        <f>K124</f>
        <v>5000</v>
      </c>
    </row>
    <row r="123" spans="1:11" ht="34.5" customHeight="1" thickBot="1" x14ac:dyDescent="0.3">
      <c r="A123" s="139"/>
      <c r="B123" s="126"/>
      <c r="C123" s="128"/>
      <c r="D123" s="111"/>
      <c r="E123" s="128"/>
      <c r="F123" s="131"/>
      <c r="G123" s="131"/>
      <c r="H123" s="114"/>
      <c r="I123" s="108"/>
      <c r="J123" s="108"/>
      <c r="K123" s="108"/>
    </row>
    <row r="124" spans="1:11" ht="20.25" customHeight="1" thickBot="1" x14ac:dyDescent="0.3">
      <c r="A124" s="95" t="s">
        <v>99</v>
      </c>
      <c r="B124" s="98" t="s">
        <v>139</v>
      </c>
      <c r="C124" s="101"/>
      <c r="D124" s="104" t="s">
        <v>33</v>
      </c>
      <c r="E124" s="98" t="s">
        <v>208</v>
      </c>
      <c r="F124" s="92"/>
      <c r="G124" s="92"/>
      <c r="H124" s="68" t="s">
        <v>54</v>
      </c>
      <c r="I124" s="127">
        <v>5000</v>
      </c>
      <c r="J124" s="127">
        <v>5000</v>
      </c>
      <c r="K124" s="127">
        <v>5000</v>
      </c>
    </row>
    <row r="125" spans="1:11" ht="20.25" customHeight="1" thickBot="1" x14ac:dyDescent="0.3">
      <c r="A125" s="96"/>
      <c r="B125" s="99"/>
      <c r="C125" s="102"/>
      <c r="D125" s="105"/>
      <c r="E125" s="99"/>
      <c r="F125" s="93"/>
      <c r="G125" s="93"/>
      <c r="H125" s="68" t="s">
        <v>53</v>
      </c>
      <c r="I125" s="127"/>
      <c r="J125" s="127"/>
      <c r="K125" s="127"/>
    </row>
    <row r="126" spans="1:11" ht="28.5" customHeight="1" thickBot="1" x14ac:dyDescent="0.3">
      <c r="A126" s="96"/>
      <c r="B126" s="99"/>
      <c r="C126" s="102"/>
      <c r="D126" s="105"/>
      <c r="E126" s="99"/>
      <c r="F126" s="93"/>
      <c r="G126" s="93"/>
      <c r="H126" s="68" t="s">
        <v>140</v>
      </c>
      <c r="I126" s="127"/>
      <c r="J126" s="127"/>
      <c r="K126" s="127"/>
    </row>
    <row r="127" spans="1:11" ht="33" customHeight="1" thickBot="1" x14ac:dyDescent="0.3">
      <c r="A127" s="96"/>
      <c r="B127" s="99"/>
      <c r="C127" s="102"/>
      <c r="D127" s="105"/>
      <c r="E127" s="99"/>
      <c r="F127" s="91">
        <v>44562</v>
      </c>
      <c r="G127" s="91">
        <v>44926</v>
      </c>
      <c r="H127" s="68" t="s">
        <v>57</v>
      </c>
      <c r="I127" s="127"/>
      <c r="J127" s="127"/>
      <c r="K127" s="127"/>
    </row>
    <row r="128" spans="1:11" ht="33" customHeight="1" thickBot="1" x14ac:dyDescent="0.3">
      <c r="A128" s="96"/>
      <c r="B128" s="99"/>
      <c r="C128" s="102"/>
      <c r="D128" s="105"/>
      <c r="E128" s="99"/>
      <c r="F128" s="91">
        <v>44927</v>
      </c>
      <c r="G128" s="91">
        <v>45291</v>
      </c>
      <c r="H128" s="75" t="s">
        <v>54</v>
      </c>
      <c r="I128" s="243">
        <v>15300</v>
      </c>
      <c r="J128" s="243">
        <v>0</v>
      </c>
      <c r="K128" s="243">
        <v>0</v>
      </c>
    </row>
    <row r="129" spans="1:11" ht="33" customHeight="1" thickBot="1" x14ac:dyDescent="0.3">
      <c r="A129" s="96"/>
      <c r="B129" s="99"/>
      <c r="C129" s="102"/>
      <c r="D129" s="105"/>
      <c r="E129" s="99"/>
      <c r="F129" s="91">
        <v>45292</v>
      </c>
      <c r="G129" s="91">
        <v>45657</v>
      </c>
      <c r="H129" s="75" t="s">
        <v>53</v>
      </c>
      <c r="I129" s="244"/>
      <c r="J129" s="244"/>
      <c r="K129" s="244"/>
    </row>
    <row r="130" spans="1:11" ht="33" customHeight="1" thickBot="1" x14ac:dyDescent="0.3">
      <c r="A130" s="96"/>
      <c r="B130" s="99"/>
      <c r="C130" s="102"/>
      <c r="D130" s="105"/>
      <c r="E130" s="99"/>
      <c r="F130" s="93"/>
      <c r="G130" s="93"/>
      <c r="H130" s="75" t="s">
        <v>153</v>
      </c>
      <c r="I130" s="244"/>
      <c r="J130" s="244"/>
      <c r="K130" s="244"/>
    </row>
    <row r="131" spans="1:11" ht="33" customHeight="1" thickBot="1" x14ac:dyDescent="0.3">
      <c r="A131" s="97"/>
      <c r="B131" s="100"/>
      <c r="C131" s="103"/>
      <c r="D131" s="106"/>
      <c r="E131" s="100"/>
      <c r="F131" s="94"/>
      <c r="G131" s="94"/>
      <c r="H131" s="75" t="s">
        <v>57</v>
      </c>
      <c r="I131" s="245"/>
      <c r="J131" s="245"/>
      <c r="K131" s="245"/>
    </row>
    <row r="132" spans="1:11" ht="87" customHeight="1" thickBot="1" x14ac:dyDescent="0.3">
      <c r="A132" s="74" t="s">
        <v>142</v>
      </c>
      <c r="B132" s="72" t="s">
        <v>173</v>
      </c>
      <c r="C132" s="70" t="s">
        <v>17</v>
      </c>
      <c r="D132" s="71" t="s">
        <v>33</v>
      </c>
      <c r="E132" s="70" t="s">
        <v>15</v>
      </c>
      <c r="F132" s="73" t="s">
        <v>15</v>
      </c>
      <c r="G132" s="67">
        <v>44926</v>
      </c>
      <c r="H132" s="68" t="s">
        <v>15</v>
      </c>
      <c r="I132" s="69" t="s">
        <v>15</v>
      </c>
      <c r="J132" s="69" t="s">
        <v>15</v>
      </c>
      <c r="K132" s="69" t="s">
        <v>15</v>
      </c>
    </row>
    <row r="133" spans="1:11" ht="85.5" customHeight="1" thickBot="1" x14ac:dyDescent="0.3">
      <c r="A133" s="68" t="s">
        <v>143</v>
      </c>
      <c r="B133" s="72" t="s">
        <v>174</v>
      </c>
      <c r="C133" s="70" t="s">
        <v>17</v>
      </c>
      <c r="D133" s="71" t="s">
        <v>33</v>
      </c>
      <c r="E133" s="70" t="s">
        <v>15</v>
      </c>
      <c r="F133" s="73" t="s">
        <v>15</v>
      </c>
      <c r="G133" s="67">
        <v>45291</v>
      </c>
      <c r="H133" s="68" t="s">
        <v>15</v>
      </c>
      <c r="I133" s="69" t="s">
        <v>15</v>
      </c>
      <c r="J133" s="69" t="s">
        <v>15</v>
      </c>
      <c r="K133" s="69" t="s">
        <v>15</v>
      </c>
    </row>
    <row r="134" spans="1:11" ht="93.75" customHeight="1" thickBot="1" x14ac:dyDescent="0.3">
      <c r="A134" s="68" t="s">
        <v>144</v>
      </c>
      <c r="B134" s="72" t="s">
        <v>175</v>
      </c>
      <c r="C134" s="70" t="s">
        <v>17</v>
      </c>
      <c r="D134" s="71" t="s">
        <v>33</v>
      </c>
      <c r="E134" s="70" t="s">
        <v>15</v>
      </c>
      <c r="F134" s="73" t="s">
        <v>15</v>
      </c>
      <c r="G134" s="67">
        <v>45657</v>
      </c>
      <c r="H134" s="68" t="s">
        <v>15</v>
      </c>
      <c r="I134" s="69" t="s">
        <v>15</v>
      </c>
      <c r="J134" s="69" t="s">
        <v>15</v>
      </c>
      <c r="K134" s="69" t="s">
        <v>15</v>
      </c>
    </row>
    <row r="135" spans="1:11" ht="25.5" customHeight="1" x14ac:dyDescent="0.25">
      <c r="A135" s="133" t="s">
        <v>145</v>
      </c>
      <c r="B135" s="152" t="s">
        <v>35</v>
      </c>
      <c r="C135" s="121" t="s">
        <v>15</v>
      </c>
      <c r="D135" s="110" t="s">
        <v>150</v>
      </c>
      <c r="E135" s="121" t="s">
        <v>20</v>
      </c>
      <c r="F135" s="123">
        <v>2021</v>
      </c>
      <c r="G135" s="123">
        <v>2023</v>
      </c>
      <c r="H135" s="113">
        <v>824</v>
      </c>
      <c r="I135" s="107">
        <f>I137</f>
        <v>12355.37</v>
      </c>
      <c r="J135" s="107">
        <f t="shared" ref="J135:K135" si="0">J137</f>
        <v>12355.37</v>
      </c>
      <c r="K135" s="107">
        <f t="shared" si="0"/>
        <v>12355.37</v>
      </c>
    </row>
    <row r="136" spans="1:11" ht="56.25" customHeight="1" thickBot="1" x14ac:dyDescent="0.3">
      <c r="A136" s="134"/>
      <c r="B136" s="154"/>
      <c r="C136" s="122"/>
      <c r="D136" s="112"/>
      <c r="E136" s="122"/>
      <c r="F136" s="124"/>
      <c r="G136" s="124"/>
      <c r="H136" s="115"/>
      <c r="I136" s="109"/>
      <c r="J136" s="109"/>
      <c r="K136" s="109"/>
    </row>
    <row r="137" spans="1:11" ht="56.25" customHeight="1" x14ac:dyDescent="0.25">
      <c r="A137" s="133" t="s">
        <v>146</v>
      </c>
      <c r="B137" s="135" t="s">
        <v>36</v>
      </c>
      <c r="C137" s="121"/>
      <c r="D137" s="110" t="s">
        <v>150</v>
      </c>
      <c r="E137" s="125" t="s">
        <v>21</v>
      </c>
      <c r="F137" s="123">
        <v>2022</v>
      </c>
      <c r="G137" s="123">
        <v>2024</v>
      </c>
      <c r="H137" s="113">
        <v>824</v>
      </c>
      <c r="I137" s="119">
        <f>I139+I172</f>
        <v>12355.37</v>
      </c>
      <c r="J137" s="119">
        <f>J139+J172</f>
        <v>12355.37</v>
      </c>
      <c r="K137" s="119">
        <f>K139+K172</f>
        <v>12355.37</v>
      </c>
    </row>
    <row r="138" spans="1:11" ht="30" customHeight="1" thickBot="1" x14ac:dyDescent="0.3">
      <c r="A138" s="134"/>
      <c r="B138" s="137"/>
      <c r="C138" s="122"/>
      <c r="D138" s="112"/>
      <c r="E138" s="138"/>
      <c r="F138" s="124"/>
      <c r="G138" s="124"/>
      <c r="H138" s="115"/>
      <c r="I138" s="120"/>
      <c r="J138" s="120"/>
      <c r="K138" s="120"/>
    </row>
    <row r="139" spans="1:11" ht="24" customHeight="1" thickBot="1" x14ac:dyDescent="0.3">
      <c r="A139" s="113" t="s">
        <v>147</v>
      </c>
      <c r="B139" s="135" t="s">
        <v>37</v>
      </c>
      <c r="C139" s="121"/>
      <c r="D139" s="110" t="s">
        <v>150</v>
      </c>
      <c r="E139" s="125" t="s">
        <v>22</v>
      </c>
      <c r="F139" s="6">
        <v>44562</v>
      </c>
      <c r="G139" s="6">
        <v>44926</v>
      </c>
      <c r="H139" s="12">
        <v>824</v>
      </c>
      <c r="I139" s="18">
        <f>I140+I144</f>
        <v>640.87</v>
      </c>
      <c r="J139" s="18">
        <f t="shared" ref="J139:K139" si="1">J140+J144</f>
        <v>640.87</v>
      </c>
      <c r="K139" s="18">
        <f t="shared" si="1"/>
        <v>640.87</v>
      </c>
    </row>
    <row r="140" spans="1:11" x14ac:dyDescent="0.25">
      <c r="A140" s="114"/>
      <c r="B140" s="136"/>
      <c r="C140" s="128"/>
      <c r="D140" s="111"/>
      <c r="E140" s="126"/>
      <c r="F140" s="6">
        <v>44927</v>
      </c>
      <c r="G140" s="6">
        <v>45291</v>
      </c>
      <c r="H140" s="11">
        <v>824</v>
      </c>
      <c r="I140" s="107">
        <v>60</v>
      </c>
      <c r="J140" s="107">
        <v>60</v>
      </c>
      <c r="K140" s="107">
        <v>60</v>
      </c>
    </row>
    <row r="141" spans="1:11" x14ac:dyDescent="0.25">
      <c r="A141" s="114"/>
      <c r="B141" s="136"/>
      <c r="C141" s="128"/>
      <c r="D141" s="111"/>
      <c r="E141" s="126"/>
      <c r="F141" s="6">
        <v>45292</v>
      </c>
      <c r="G141" s="6">
        <v>45657</v>
      </c>
      <c r="H141" s="11" t="s">
        <v>53</v>
      </c>
      <c r="I141" s="108"/>
      <c r="J141" s="108"/>
      <c r="K141" s="108"/>
    </row>
    <row r="142" spans="1:11" x14ac:dyDescent="0.25">
      <c r="A142" s="114"/>
      <c r="B142" s="136"/>
      <c r="C142" s="128"/>
      <c r="D142" s="111"/>
      <c r="E142" s="126"/>
      <c r="F142" s="2"/>
      <c r="G142" s="2"/>
      <c r="H142" s="11" t="s">
        <v>56</v>
      </c>
      <c r="I142" s="108"/>
      <c r="J142" s="108"/>
      <c r="K142" s="108"/>
    </row>
    <row r="143" spans="1:11" ht="15.75" thickBot="1" x14ac:dyDescent="0.3">
      <c r="A143" s="114"/>
      <c r="B143" s="136"/>
      <c r="C143" s="128"/>
      <c r="D143" s="111"/>
      <c r="E143" s="126"/>
      <c r="F143" s="2"/>
      <c r="G143" s="2"/>
      <c r="H143" s="12">
        <v>100</v>
      </c>
      <c r="I143" s="109"/>
      <c r="J143" s="109"/>
      <c r="K143" s="109"/>
    </row>
    <row r="144" spans="1:11" x14ac:dyDescent="0.25">
      <c r="A144" s="114"/>
      <c r="B144" s="136"/>
      <c r="C144" s="128"/>
      <c r="D144" s="111"/>
      <c r="E144" s="126"/>
      <c r="F144" s="2"/>
      <c r="G144" s="2"/>
      <c r="H144" s="11">
        <v>824</v>
      </c>
      <c r="I144" s="107">
        <v>580.87</v>
      </c>
      <c r="J144" s="107">
        <v>580.87</v>
      </c>
      <c r="K144" s="107">
        <v>580.87</v>
      </c>
    </row>
    <row r="145" spans="1:11" x14ac:dyDescent="0.25">
      <c r="A145" s="114"/>
      <c r="B145" s="136"/>
      <c r="C145" s="128"/>
      <c r="D145" s="111"/>
      <c r="E145" s="126"/>
      <c r="F145" s="2"/>
      <c r="G145" s="2"/>
      <c r="H145" s="11" t="s">
        <v>53</v>
      </c>
      <c r="I145" s="108"/>
      <c r="J145" s="108"/>
      <c r="K145" s="108"/>
    </row>
    <row r="146" spans="1:11" x14ac:dyDescent="0.25">
      <c r="A146" s="114"/>
      <c r="B146" s="136"/>
      <c r="C146" s="128"/>
      <c r="D146" s="111"/>
      <c r="E146" s="126"/>
      <c r="F146" s="2"/>
      <c r="G146" s="2"/>
      <c r="H146" s="11" t="s">
        <v>56</v>
      </c>
      <c r="I146" s="108"/>
      <c r="J146" s="108"/>
      <c r="K146" s="108"/>
    </row>
    <row r="147" spans="1:11" ht="24" customHeight="1" thickBot="1" x14ac:dyDescent="0.3">
      <c r="A147" s="115"/>
      <c r="B147" s="137"/>
      <c r="C147" s="122"/>
      <c r="D147" s="112"/>
      <c r="E147" s="138"/>
      <c r="F147" s="3"/>
      <c r="G147" s="3"/>
      <c r="H147" s="12">
        <v>200</v>
      </c>
      <c r="I147" s="109"/>
      <c r="J147" s="109"/>
      <c r="K147" s="109"/>
    </row>
    <row r="148" spans="1:11" ht="18.75" customHeight="1" x14ac:dyDescent="0.25">
      <c r="A148" s="113" t="s">
        <v>148</v>
      </c>
      <c r="B148" s="135" t="s">
        <v>176</v>
      </c>
      <c r="C148" s="121" t="s">
        <v>17</v>
      </c>
      <c r="D148" s="110" t="s">
        <v>150</v>
      </c>
      <c r="E148" s="121" t="s">
        <v>15</v>
      </c>
      <c r="F148" s="121" t="s">
        <v>15</v>
      </c>
      <c r="G148" s="129">
        <v>44712</v>
      </c>
      <c r="H148" s="113" t="s">
        <v>15</v>
      </c>
      <c r="I148" s="107" t="s">
        <v>15</v>
      </c>
      <c r="J148" s="107" t="s">
        <v>15</v>
      </c>
      <c r="K148" s="107" t="s">
        <v>15</v>
      </c>
    </row>
    <row r="149" spans="1:11" x14ac:dyDescent="0.25">
      <c r="A149" s="114"/>
      <c r="B149" s="136"/>
      <c r="C149" s="128"/>
      <c r="D149" s="111"/>
      <c r="E149" s="128"/>
      <c r="F149" s="128"/>
      <c r="G149" s="149"/>
      <c r="H149" s="114"/>
      <c r="I149" s="108"/>
      <c r="J149" s="108"/>
      <c r="K149" s="108"/>
    </row>
    <row r="150" spans="1:11" x14ac:dyDescent="0.25">
      <c r="A150" s="114"/>
      <c r="B150" s="136"/>
      <c r="C150" s="128"/>
      <c r="D150" s="111"/>
      <c r="E150" s="128"/>
      <c r="F150" s="128"/>
      <c r="G150" s="149"/>
      <c r="H150" s="114"/>
      <c r="I150" s="108"/>
      <c r="J150" s="108"/>
      <c r="K150" s="108"/>
    </row>
    <row r="151" spans="1:11" ht="21.75" customHeight="1" thickBot="1" x14ac:dyDescent="0.3">
      <c r="A151" s="115"/>
      <c r="B151" s="137"/>
      <c r="C151" s="122"/>
      <c r="D151" s="112"/>
      <c r="E151" s="122"/>
      <c r="F151" s="122"/>
      <c r="G151" s="130"/>
      <c r="H151" s="115"/>
      <c r="I151" s="109"/>
      <c r="J151" s="109"/>
      <c r="K151" s="109"/>
    </row>
    <row r="152" spans="1:11" ht="19.5" customHeight="1" x14ac:dyDescent="0.25">
      <c r="A152" s="113" t="s">
        <v>100</v>
      </c>
      <c r="B152" s="135" t="s">
        <v>177</v>
      </c>
      <c r="C152" s="121" t="s">
        <v>17</v>
      </c>
      <c r="D152" s="110" t="s">
        <v>150</v>
      </c>
      <c r="E152" s="121" t="s">
        <v>15</v>
      </c>
      <c r="F152" s="121" t="s">
        <v>15</v>
      </c>
      <c r="G152" s="129">
        <v>45077</v>
      </c>
      <c r="H152" s="113" t="s">
        <v>15</v>
      </c>
      <c r="I152" s="107" t="s">
        <v>15</v>
      </c>
      <c r="J152" s="107" t="s">
        <v>15</v>
      </c>
      <c r="K152" s="107" t="s">
        <v>15</v>
      </c>
    </row>
    <row r="153" spans="1:11" x14ac:dyDescent="0.25">
      <c r="A153" s="114"/>
      <c r="B153" s="136"/>
      <c r="C153" s="128"/>
      <c r="D153" s="111"/>
      <c r="E153" s="128"/>
      <c r="F153" s="128"/>
      <c r="G153" s="149"/>
      <c r="H153" s="114"/>
      <c r="I153" s="108"/>
      <c r="J153" s="108"/>
      <c r="K153" s="108"/>
    </row>
    <row r="154" spans="1:11" x14ac:dyDescent="0.25">
      <c r="A154" s="114"/>
      <c r="B154" s="136"/>
      <c r="C154" s="128"/>
      <c r="D154" s="111"/>
      <c r="E154" s="128"/>
      <c r="F154" s="128"/>
      <c r="G154" s="149"/>
      <c r="H154" s="114"/>
      <c r="I154" s="108"/>
      <c r="J154" s="108"/>
      <c r="K154" s="108"/>
    </row>
    <row r="155" spans="1:11" ht="42.75" customHeight="1" thickBot="1" x14ac:dyDescent="0.3">
      <c r="A155" s="115"/>
      <c r="B155" s="137"/>
      <c r="C155" s="122"/>
      <c r="D155" s="112"/>
      <c r="E155" s="122"/>
      <c r="F155" s="122"/>
      <c r="G155" s="130"/>
      <c r="H155" s="115"/>
      <c r="I155" s="109"/>
      <c r="J155" s="109"/>
      <c r="K155" s="109"/>
    </row>
    <row r="156" spans="1:11" ht="9.75" customHeight="1" x14ac:dyDescent="0.25">
      <c r="A156" s="113" t="s">
        <v>101</v>
      </c>
      <c r="B156" s="135" t="s">
        <v>178</v>
      </c>
      <c r="C156" s="121" t="s">
        <v>17</v>
      </c>
      <c r="D156" s="110" t="s">
        <v>150</v>
      </c>
      <c r="E156" s="121" t="s">
        <v>15</v>
      </c>
      <c r="F156" s="121" t="s">
        <v>15</v>
      </c>
      <c r="G156" s="129">
        <v>45443</v>
      </c>
      <c r="H156" s="113" t="s">
        <v>15</v>
      </c>
      <c r="I156" s="113" t="s">
        <v>15</v>
      </c>
      <c r="J156" s="113" t="s">
        <v>15</v>
      </c>
      <c r="K156" s="113" t="s">
        <v>15</v>
      </c>
    </row>
    <row r="157" spans="1:11" ht="9.75" customHeight="1" x14ac:dyDescent="0.25">
      <c r="A157" s="114"/>
      <c r="B157" s="136"/>
      <c r="C157" s="128"/>
      <c r="D157" s="111"/>
      <c r="E157" s="128"/>
      <c r="F157" s="128"/>
      <c r="G157" s="149"/>
      <c r="H157" s="114"/>
      <c r="I157" s="114"/>
      <c r="J157" s="114"/>
      <c r="K157" s="114"/>
    </row>
    <row r="158" spans="1:11" ht="21" customHeight="1" x14ac:dyDescent="0.25">
      <c r="A158" s="114"/>
      <c r="B158" s="136"/>
      <c r="C158" s="128"/>
      <c r="D158" s="111"/>
      <c r="E158" s="128"/>
      <c r="F158" s="128"/>
      <c r="G158" s="149"/>
      <c r="H158" s="114"/>
      <c r="I158" s="114"/>
      <c r="J158" s="114"/>
      <c r="K158" s="114"/>
    </row>
    <row r="159" spans="1:11" ht="28.5" customHeight="1" thickBot="1" x14ac:dyDescent="0.3">
      <c r="A159" s="115"/>
      <c r="B159" s="137"/>
      <c r="C159" s="122"/>
      <c r="D159" s="112"/>
      <c r="E159" s="122"/>
      <c r="F159" s="122"/>
      <c r="G159" s="130"/>
      <c r="H159" s="115"/>
      <c r="I159" s="115"/>
      <c r="J159" s="115"/>
      <c r="K159" s="115"/>
    </row>
    <row r="160" spans="1:11" ht="30" customHeight="1" x14ac:dyDescent="0.25">
      <c r="A160" s="113" t="s">
        <v>102</v>
      </c>
      <c r="B160" s="135" t="s">
        <v>179</v>
      </c>
      <c r="C160" s="121" t="s">
        <v>17</v>
      </c>
      <c r="D160" s="110" t="s">
        <v>150</v>
      </c>
      <c r="E160" s="121" t="s">
        <v>15</v>
      </c>
      <c r="F160" s="121" t="s">
        <v>15</v>
      </c>
      <c r="G160" s="129">
        <v>44712</v>
      </c>
      <c r="H160" s="113" t="s">
        <v>15</v>
      </c>
      <c r="I160" s="107" t="s">
        <v>15</v>
      </c>
      <c r="J160" s="107" t="s">
        <v>15</v>
      </c>
      <c r="K160" s="107" t="s">
        <v>15</v>
      </c>
    </row>
    <row r="161" spans="1:11" x14ac:dyDescent="0.25">
      <c r="A161" s="114"/>
      <c r="B161" s="136"/>
      <c r="C161" s="128"/>
      <c r="D161" s="111"/>
      <c r="E161" s="128"/>
      <c r="F161" s="128"/>
      <c r="G161" s="149"/>
      <c r="H161" s="114"/>
      <c r="I161" s="108"/>
      <c r="J161" s="108"/>
      <c r="K161" s="108"/>
    </row>
    <row r="162" spans="1:11" x14ac:dyDescent="0.25">
      <c r="A162" s="114"/>
      <c r="B162" s="136"/>
      <c r="C162" s="128"/>
      <c r="D162" s="111"/>
      <c r="E162" s="128"/>
      <c r="F162" s="128"/>
      <c r="G162" s="149"/>
      <c r="H162" s="114"/>
      <c r="I162" s="108"/>
      <c r="J162" s="108"/>
      <c r="K162" s="108"/>
    </row>
    <row r="163" spans="1:11" ht="18" customHeight="1" thickBot="1" x14ac:dyDescent="0.3">
      <c r="A163" s="115"/>
      <c r="B163" s="137"/>
      <c r="C163" s="122"/>
      <c r="D163" s="112"/>
      <c r="E163" s="122"/>
      <c r="F163" s="122"/>
      <c r="G163" s="130"/>
      <c r="H163" s="115"/>
      <c r="I163" s="109"/>
      <c r="J163" s="109"/>
      <c r="K163" s="109"/>
    </row>
    <row r="164" spans="1:11" ht="29.25" customHeight="1" x14ac:dyDescent="0.25">
      <c r="A164" s="113" t="s">
        <v>103</v>
      </c>
      <c r="B164" s="135" t="s">
        <v>180</v>
      </c>
      <c r="C164" s="121" t="s">
        <v>17</v>
      </c>
      <c r="D164" s="110" t="s">
        <v>150</v>
      </c>
      <c r="E164" s="121" t="s">
        <v>15</v>
      </c>
      <c r="F164" s="121" t="s">
        <v>15</v>
      </c>
      <c r="G164" s="129">
        <v>45077</v>
      </c>
      <c r="H164" s="113" t="s">
        <v>15</v>
      </c>
      <c r="I164" s="107" t="s">
        <v>15</v>
      </c>
      <c r="J164" s="107" t="s">
        <v>15</v>
      </c>
      <c r="K164" s="107" t="s">
        <v>15</v>
      </c>
    </row>
    <row r="165" spans="1:11" x14ac:dyDescent="0.25">
      <c r="A165" s="114"/>
      <c r="B165" s="136"/>
      <c r="C165" s="128"/>
      <c r="D165" s="111"/>
      <c r="E165" s="128"/>
      <c r="F165" s="128"/>
      <c r="G165" s="149"/>
      <c r="H165" s="114"/>
      <c r="I165" s="108"/>
      <c r="J165" s="108"/>
      <c r="K165" s="108"/>
    </row>
    <row r="166" spans="1:11" x14ac:dyDescent="0.25">
      <c r="A166" s="114"/>
      <c r="B166" s="136"/>
      <c r="C166" s="128"/>
      <c r="D166" s="111"/>
      <c r="E166" s="128"/>
      <c r="F166" s="128"/>
      <c r="G166" s="149"/>
      <c r="H166" s="114"/>
      <c r="I166" s="108"/>
      <c r="J166" s="108"/>
      <c r="K166" s="108"/>
    </row>
    <row r="167" spans="1:11" ht="15.75" thickBot="1" x14ac:dyDescent="0.3">
      <c r="A167" s="115"/>
      <c r="B167" s="137"/>
      <c r="C167" s="122"/>
      <c r="D167" s="112"/>
      <c r="E167" s="122"/>
      <c r="F167" s="122"/>
      <c r="G167" s="130"/>
      <c r="H167" s="115"/>
      <c r="I167" s="109"/>
      <c r="J167" s="109"/>
      <c r="K167" s="109"/>
    </row>
    <row r="168" spans="1:11" ht="23.25" customHeight="1" x14ac:dyDescent="0.25">
      <c r="A168" s="113" t="s">
        <v>104</v>
      </c>
      <c r="B168" s="152" t="s">
        <v>181</v>
      </c>
      <c r="C168" s="121" t="s">
        <v>17</v>
      </c>
      <c r="D168" s="110" t="s">
        <v>150</v>
      </c>
      <c r="E168" s="121" t="s">
        <v>15</v>
      </c>
      <c r="F168" s="121" t="s">
        <v>15</v>
      </c>
      <c r="G168" s="129">
        <v>45443</v>
      </c>
      <c r="H168" s="113" t="s">
        <v>15</v>
      </c>
      <c r="I168" s="107" t="s">
        <v>15</v>
      </c>
      <c r="J168" s="107" t="s">
        <v>15</v>
      </c>
      <c r="K168" s="107" t="s">
        <v>15</v>
      </c>
    </row>
    <row r="169" spans="1:11" x14ac:dyDescent="0.25">
      <c r="A169" s="114"/>
      <c r="B169" s="153"/>
      <c r="C169" s="128"/>
      <c r="D169" s="111"/>
      <c r="E169" s="128"/>
      <c r="F169" s="128"/>
      <c r="G169" s="149"/>
      <c r="H169" s="114"/>
      <c r="I169" s="108"/>
      <c r="J169" s="108"/>
      <c r="K169" s="108"/>
    </row>
    <row r="170" spans="1:11" x14ac:dyDescent="0.25">
      <c r="A170" s="114"/>
      <c r="B170" s="153"/>
      <c r="C170" s="128"/>
      <c r="D170" s="111"/>
      <c r="E170" s="128"/>
      <c r="F170" s="128"/>
      <c r="G170" s="149"/>
      <c r="H170" s="114"/>
      <c r="I170" s="108"/>
      <c r="J170" s="108"/>
      <c r="K170" s="108"/>
    </row>
    <row r="171" spans="1:11" ht="21.75" customHeight="1" thickBot="1" x14ac:dyDescent="0.3">
      <c r="A171" s="115"/>
      <c r="B171" s="154"/>
      <c r="C171" s="122"/>
      <c r="D171" s="112"/>
      <c r="E171" s="122"/>
      <c r="F171" s="122"/>
      <c r="G171" s="130"/>
      <c r="H171" s="115"/>
      <c r="I171" s="109"/>
      <c r="J171" s="109"/>
      <c r="K171" s="109"/>
    </row>
    <row r="172" spans="1:11" ht="24" customHeight="1" x14ac:dyDescent="0.25">
      <c r="A172" s="113" t="s">
        <v>105</v>
      </c>
      <c r="B172" s="152" t="s">
        <v>38</v>
      </c>
      <c r="C172" s="121"/>
      <c r="D172" s="110" t="s">
        <v>150</v>
      </c>
      <c r="E172" s="125" t="s">
        <v>206</v>
      </c>
      <c r="F172" s="6">
        <v>44562</v>
      </c>
      <c r="G172" s="6">
        <v>44926</v>
      </c>
      <c r="H172" s="11">
        <v>824</v>
      </c>
      <c r="I172" s="107">
        <v>11714.5</v>
      </c>
      <c r="J172" s="107">
        <v>11714.5</v>
      </c>
      <c r="K172" s="107">
        <v>11714.5</v>
      </c>
    </row>
    <row r="173" spans="1:11" x14ac:dyDescent="0.25">
      <c r="A173" s="114"/>
      <c r="B173" s="153"/>
      <c r="C173" s="128"/>
      <c r="D173" s="111"/>
      <c r="E173" s="126"/>
      <c r="F173" s="6">
        <v>44927</v>
      </c>
      <c r="G173" s="6">
        <v>45291</v>
      </c>
      <c r="H173" s="11" t="s">
        <v>53</v>
      </c>
      <c r="I173" s="108"/>
      <c r="J173" s="108"/>
      <c r="K173" s="108"/>
    </row>
    <row r="174" spans="1:11" x14ac:dyDescent="0.25">
      <c r="A174" s="114"/>
      <c r="B174" s="153"/>
      <c r="C174" s="128"/>
      <c r="D174" s="111"/>
      <c r="E174" s="126"/>
      <c r="F174" s="6">
        <v>45292</v>
      </c>
      <c r="G174" s="6">
        <v>45657</v>
      </c>
      <c r="H174" s="11" t="s">
        <v>55</v>
      </c>
      <c r="I174" s="108"/>
      <c r="J174" s="108"/>
      <c r="K174" s="108"/>
    </row>
    <row r="175" spans="1:11" x14ac:dyDescent="0.25">
      <c r="A175" s="114"/>
      <c r="B175" s="153"/>
      <c r="C175" s="128"/>
      <c r="D175" s="111"/>
      <c r="E175" s="126"/>
      <c r="F175" s="2"/>
      <c r="G175" s="2"/>
      <c r="H175" s="11">
        <v>500</v>
      </c>
      <c r="I175" s="108"/>
      <c r="J175" s="108"/>
      <c r="K175" s="108"/>
    </row>
    <row r="176" spans="1:11" ht="43.5" customHeight="1" thickBot="1" x14ac:dyDescent="0.3">
      <c r="A176" s="115"/>
      <c r="B176" s="154"/>
      <c r="C176" s="122"/>
      <c r="D176" s="112"/>
      <c r="E176" s="138"/>
      <c r="F176" s="3"/>
      <c r="G176" s="3"/>
      <c r="H176" s="13"/>
      <c r="I176" s="109"/>
      <c r="J176" s="109"/>
      <c r="K176" s="109"/>
    </row>
    <row r="177" spans="1:11" ht="16.5" customHeight="1" x14ac:dyDescent="0.25">
      <c r="A177" s="113" t="s">
        <v>106</v>
      </c>
      <c r="B177" s="152" t="s">
        <v>182</v>
      </c>
      <c r="C177" s="121" t="s">
        <v>17</v>
      </c>
      <c r="D177" s="110" t="s">
        <v>150</v>
      </c>
      <c r="E177" s="121" t="s">
        <v>15</v>
      </c>
      <c r="F177" s="121" t="s">
        <v>15</v>
      </c>
      <c r="G177" s="129">
        <v>44926</v>
      </c>
      <c r="H177" s="113" t="s">
        <v>15</v>
      </c>
      <c r="I177" s="107" t="s">
        <v>15</v>
      </c>
      <c r="J177" s="107" t="s">
        <v>15</v>
      </c>
      <c r="K177" s="107" t="s">
        <v>23</v>
      </c>
    </row>
    <row r="178" spans="1:11" x14ac:dyDescent="0.25">
      <c r="A178" s="114"/>
      <c r="B178" s="153"/>
      <c r="C178" s="128"/>
      <c r="D178" s="111"/>
      <c r="E178" s="128"/>
      <c r="F178" s="128"/>
      <c r="G178" s="149"/>
      <c r="H178" s="114"/>
      <c r="I178" s="108"/>
      <c r="J178" s="108"/>
      <c r="K178" s="108"/>
    </row>
    <row r="179" spans="1:11" x14ac:dyDescent="0.25">
      <c r="A179" s="114"/>
      <c r="B179" s="153"/>
      <c r="C179" s="128"/>
      <c r="D179" s="111"/>
      <c r="E179" s="128"/>
      <c r="F179" s="128"/>
      <c r="G179" s="149"/>
      <c r="H179" s="114"/>
      <c r="I179" s="108"/>
      <c r="J179" s="108"/>
      <c r="K179" s="108"/>
    </row>
    <row r="180" spans="1:11" x14ac:dyDescent="0.25">
      <c r="A180" s="114"/>
      <c r="B180" s="153"/>
      <c r="C180" s="128"/>
      <c r="D180" s="111"/>
      <c r="E180" s="128"/>
      <c r="F180" s="128"/>
      <c r="G180" s="149"/>
      <c r="H180" s="114"/>
      <c r="I180" s="108"/>
      <c r="J180" s="108"/>
      <c r="K180" s="108"/>
    </row>
    <row r="181" spans="1:11" ht="23.25" customHeight="1" thickBot="1" x14ac:dyDescent="0.3">
      <c r="A181" s="115"/>
      <c r="B181" s="154"/>
      <c r="C181" s="122"/>
      <c r="D181" s="112"/>
      <c r="E181" s="122"/>
      <c r="F181" s="122"/>
      <c r="G181" s="130"/>
      <c r="H181" s="115"/>
      <c r="I181" s="109"/>
      <c r="J181" s="109"/>
      <c r="K181" s="109"/>
    </row>
    <row r="182" spans="1:11" ht="15.75" customHeight="1" x14ac:dyDescent="0.25">
      <c r="A182" s="113" t="s">
        <v>107</v>
      </c>
      <c r="B182" s="135" t="s">
        <v>183</v>
      </c>
      <c r="C182" s="121" t="s">
        <v>17</v>
      </c>
      <c r="D182" s="110" t="s">
        <v>150</v>
      </c>
      <c r="E182" s="121" t="s">
        <v>15</v>
      </c>
      <c r="F182" s="121" t="s">
        <v>15</v>
      </c>
      <c r="G182" s="129">
        <v>45291</v>
      </c>
      <c r="H182" s="113" t="s">
        <v>15</v>
      </c>
      <c r="I182" s="107" t="s">
        <v>15</v>
      </c>
      <c r="J182" s="107" t="s">
        <v>15</v>
      </c>
      <c r="K182" s="107" t="s">
        <v>23</v>
      </c>
    </row>
    <row r="183" spans="1:11" x14ac:dyDescent="0.25">
      <c r="A183" s="114"/>
      <c r="B183" s="136"/>
      <c r="C183" s="128"/>
      <c r="D183" s="111"/>
      <c r="E183" s="128"/>
      <c r="F183" s="128"/>
      <c r="G183" s="149"/>
      <c r="H183" s="114"/>
      <c r="I183" s="108"/>
      <c r="J183" s="108"/>
      <c r="K183" s="108"/>
    </row>
    <row r="184" spans="1:11" x14ac:dyDescent="0.25">
      <c r="A184" s="114"/>
      <c r="B184" s="136"/>
      <c r="C184" s="128"/>
      <c r="D184" s="111"/>
      <c r="E184" s="128"/>
      <c r="F184" s="128"/>
      <c r="G184" s="149"/>
      <c r="H184" s="114"/>
      <c r="I184" s="108"/>
      <c r="J184" s="108"/>
      <c r="K184" s="108"/>
    </row>
    <row r="185" spans="1:11" x14ac:dyDescent="0.25">
      <c r="A185" s="114"/>
      <c r="B185" s="136"/>
      <c r="C185" s="128"/>
      <c r="D185" s="111"/>
      <c r="E185" s="128"/>
      <c r="F185" s="128"/>
      <c r="G185" s="149"/>
      <c r="H185" s="114"/>
      <c r="I185" s="108"/>
      <c r="J185" s="108"/>
      <c r="K185" s="108"/>
    </row>
    <row r="186" spans="1:11" ht="15.75" thickBot="1" x14ac:dyDescent="0.3">
      <c r="A186" s="115"/>
      <c r="B186" s="137"/>
      <c r="C186" s="122"/>
      <c r="D186" s="112"/>
      <c r="E186" s="122"/>
      <c r="F186" s="122"/>
      <c r="G186" s="130"/>
      <c r="H186" s="115"/>
      <c r="I186" s="109"/>
      <c r="J186" s="109"/>
      <c r="K186" s="109"/>
    </row>
    <row r="187" spans="1:11" ht="17.25" customHeight="1" x14ac:dyDescent="0.25">
      <c r="A187" s="113" t="s">
        <v>108</v>
      </c>
      <c r="B187" s="135" t="s">
        <v>184</v>
      </c>
      <c r="C187" s="121" t="s">
        <v>17</v>
      </c>
      <c r="D187" s="110" t="s">
        <v>150</v>
      </c>
      <c r="E187" s="121" t="s">
        <v>15</v>
      </c>
      <c r="F187" s="121" t="s">
        <v>15</v>
      </c>
      <c r="G187" s="129">
        <v>45657</v>
      </c>
      <c r="H187" s="113" t="s">
        <v>15</v>
      </c>
      <c r="I187" s="107" t="s">
        <v>15</v>
      </c>
      <c r="J187" s="107" t="s">
        <v>15</v>
      </c>
      <c r="K187" s="107" t="s">
        <v>23</v>
      </c>
    </row>
    <row r="188" spans="1:11" x14ac:dyDescent="0.25">
      <c r="A188" s="114"/>
      <c r="B188" s="136"/>
      <c r="C188" s="128"/>
      <c r="D188" s="111"/>
      <c r="E188" s="128"/>
      <c r="F188" s="128"/>
      <c r="G188" s="149"/>
      <c r="H188" s="114"/>
      <c r="I188" s="108"/>
      <c r="J188" s="108"/>
      <c r="K188" s="108"/>
    </row>
    <row r="189" spans="1:11" x14ac:dyDescent="0.25">
      <c r="A189" s="114"/>
      <c r="B189" s="136"/>
      <c r="C189" s="128"/>
      <c r="D189" s="111"/>
      <c r="E189" s="128"/>
      <c r="F189" s="128"/>
      <c r="G189" s="149"/>
      <c r="H189" s="114"/>
      <c r="I189" s="108"/>
      <c r="J189" s="108"/>
      <c r="K189" s="108"/>
    </row>
    <row r="190" spans="1:11" x14ac:dyDescent="0.25">
      <c r="A190" s="114"/>
      <c r="B190" s="136"/>
      <c r="C190" s="128"/>
      <c r="D190" s="111"/>
      <c r="E190" s="128"/>
      <c r="F190" s="128"/>
      <c r="G190" s="149"/>
      <c r="H190" s="114"/>
      <c r="I190" s="108"/>
      <c r="J190" s="108"/>
      <c r="K190" s="108"/>
    </row>
    <row r="191" spans="1:11" ht="15.75" thickBot="1" x14ac:dyDescent="0.3">
      <c r="A191" s="115"/>
      <c r="B191" s="137"/>
      <c r="C191" s="122"/>
      <c r="D191" s="112"/>
      <c r="E191" s="122"/>
      <c r="F191" s="122"/>
      <c r="G191" s="130"/>
      <c r="H191" s="115"/>
      <c r="I191" s="109"/>
      <c r="J191" s="109"/>
      <c r="K191" s="109"/>
    </row>
    <row r="192" spans="1:11" ht="56.25" customHeight="1" x14ac:dyDescent="0.25">
      <c r="A192" s="133" t="s">
        <v>109</v>
      </c>
      <c r="B192" s="135" t="s">
        <v>39</v>
      </c>
      <c r="C192" s="121"/>
      <c r="D192" s="110" t="s">
        <v>40</v>
      </c>
      <c r="E192" s="125" t="s">
        <v>74</v>
      </c>
      <c r="F192" s="123">
        <v>2022</v>
      </c>
      <c r="G192" s="123">
        <v>2024</v>
      </c>
      <c r="H192" s="113" t="s">
        <v>15</v>
      </c>
      <c r="I192" s="107" t="s">
        <v>15</v>
      </c>
      <c r="J192" s="107" t="s">
        <v>15</v>
      </c>
      <c r="K192" s="107" t="s">
        <v>15</v>
      </c>
    </row>
    <row r="193" spans="1:11" ht="15.75" thickBot="1" x14ac:dyDescent="0.3">
      <c r="A193" s="134"/>
      <c r="B193" s="137"/>
      <c r="C193" s="122"/>
      <c r="D193" s="112"/>
      <c r="E193" s="138"/>
      <c r="F193" s="124"/>
      <c r="G193" s="124"/>
      <c r="H193" s="115"/>
      <c r="I193" s="109"/>
      <c r="J193" s="109"/>
      <c r="K193" s="109"/>
    </row>
    <row r="194" spans="1:11" ht="38.25" customHeight="1" x14ac:dyDescent="0.25">
      <c r="A194" s="113" t="s">
        <v>110</v>
      </c>
      <c r="B194" s="125" t="s">
        <v>185</v>
      </c>
      <c r="C194" s="121"/>
      <c r="D194" s="110" t="s">
        <v>32</v>
      </c>
      <c r="E194" s="121" t="s">
        <v>15</v>
      </c>
      <c r="F194" s="121" t="s">
        <v>15</v>
      </c>
      <c r="G194" s="129">
        <v>44926</v>
      </c>
      <c r="H194" s="113" t="s">
        <v>15</v>
      </c>
      <c r="I194" s="107" t="s">
        <v>15</v>
      </c>
      <c r="J194" s="107" t="s">
        <v>15</v>
      </c>
      <c r="K194" s="107" t="s">
        <v>15</v>
      </c>
    </row>
    <row r="195" spans="1:11" ht="59.25" customHeight="1" thickBot="1" x14ac:dyDescent="0.3">
      <c r="A195" s="114"/>
      <c r="B195" s="126"/>
      <c r="C195" s="128"/>
      <c r="D195" s="111"/>
      <c r="E195" s="128"/>
      <c r="F195" s="128"/>
      <c r="G195" s="149"/>
      <c r="H195" s="114"/>
      <c r="I195" s="108"/>
      <c r="J195" s="108"/>
      <c r="K195" s="108"/>
    </row>
    <row r="196" spans="1:11" ht="30" hidden="1" customHeight="1" thickBot="1" x14ac:dyDescent="0.3">
      <c r="A196" s="115"/>
      <c r="B196" s="138"/>
      <c r="C196" s="122"/>
      <c r="D196" s="112"/>
      <c r="E196" s="122"/>
      <c r="F196" s="122"/>
      <c r="G196" s="130"/>
      <c r="H196" s="115"/>
      <c r="I196" s="109"/>
      <c r="J196" s="109"/>
      <c r="K196" s="109"/>
    </row>
    <row r="197" spans="1:11" ht="38.25" customHeight="1" x14ac:dyDescent="0.25">
      <c r="A197" s="113" t="s">
        <v>111</v>
      </c>
      <c r="B197" s="135" t="s">
        <v>186</v>
      </c>
      <c r="C197" s="125"/>
      <c r="D197" s="110" t="s">
        <v>150</v>
      </c>
      <c r="E197" s="121" t="s">
        <v>15</v>
      </c>
      <c r="F197" s="121" t="s">
        <v>15</v>
      </c>
      <c r="G197" s="129">
        <v>45291</v>
      </c>
      <c r="H197" s="113" t="s">
        <v>15</v>
      </c>
      <c r="I197" s="107" t="s">
        <v>15</v>
      </c>
      <c r="J197" s="107" t="s">
        <v>15</v>
      </c>
      <c r="K197" s="107" t="s">
        <v>15</v>
      </c>
    </row>
    <row r="198" spans="1:11" ht="50.25" customHeight="1" thickBot="1" x14ac:dyDescent="0.3">
      <c r="A198" s="114"/>
      <c r="B198" s="136"/>
      <c r="C198" s="126"/>
      <c r="D198" s="111"/>
      <c r="E198" s="128"/>
      <c r="F198" s="128"/>
      <c r="G198" s="149"/>
      <c r="H198" s="114"/>
      <c r="I198" s="108"/>
      <c r="J198" s="108"/>
      <c r="K198" s="108"/>
    </row>
    <row r="199" spans="1:11" ht="23.25" hidden="1" customHeight="1" thickBot="1" x14ac:dyDescent="0.3">
      <c r="A199" s="115"/>
      <c r="B199" s="137"/>
      <c r="C199" s="138"/>
      <c r="D199" s="112"/>
      <c r="E199" s="122"/>
      <c r="F199" s="122"/>
      <c r="G199" s="130"/>
      <c r="H199" s="115"/>
      <c r="I199" s="109"/>
      <c r="J199" s="109"/>
      <c r="K199" s="109"/>
    </row>
    <row r="200" spans="1:11" ht="38.25" customHeight="1" x14ac:dyDescent="0.25">
      <c r="A200" s="113" t="s">
        <v>112</v>
      </c>
      <c r="B200" s="135" t="s">
        <v>187</v>
      </c>
      <c r="C200" s="125"/>
      <c r="D200" s="110" t="s">
        <v>150</v>
      </c>
      <c r="E200" s="121" t="s">
        <v>15</v>
      </c>
      <c r="F200" s="121" t="s">
        <v>15</v>
      </c>
      <c r="G200" s="129">
        <v>45657</v>
      </c>
      <c r="H200" s="113" t="s">
        <v>15</v>
      </c>
      <c r="I200" s="107" t="s">
        <v>15</v>
      </c>
      <c r="J200" s="107" t="s">
        <v>15</v>
      </c>
      <c r="K200" s="107" t="s">
        <v>15</v>
      </c>
    </row>
    <row r="201" spans="1:11" ht="53.25" customHeight="1" thickBot="1" x14ac:dyDescent="0.3">
      <c r="A201" s="114"/>
      <c r="B201" s="136"/>
      <c r="C201" s="126"/>
      <c r="D201" s="111"/>
      <c r="E201" s="128"/>
      <c r="F201" s="128"/>
      <c r="G201" s="149"/>
      <c r="H201" s="114"/>
      <c r="I201" s="108"/>
      <c r="J201" s="108"/>
      <c r="K201" s="108"/>
    </row>
    <row r="202" spans="1:11" ht="24.75" hidden="1" customHeight="1" thickBot="1" x14ac:dyDescent="0.3">
      <c r="A202" s="115"/>
      <c r="B202" s="137"/>
      <c r="C202" s="138"/>
      <c r="D202" s="112"/>
      <c r="E202" s="122"/>
      <c r="F202" s="122"/>
      <c r="G202" s="130"/>
      <c r="H202" s="115"/>
      <c r="I202" s="109"/>
      <c r="J202" s="109"/>
      <c r="K202" s="109"/>
    </row>
    <row r="203" spans="1:11" ht="66" customHeight="1" x14ac:dyDescent="0.25">
      <c r="A203" s="133" t="s">
        <v>113</v>
      </c>
      <c r="B203" s="135" t="s">
        <v>41</v>
      </c>
      <c r="C203" s="125"/>
      <c r="D203" s="110" t="s">
        <v>150</v>
      </c>
      <c r="E203" s="150" t="s">
        <v>73</v>
      </c>
      <c r="F203" s="123">
        <v>2022</v>
      </c>
      <c r="G203" s="123">
        <v>2024</v>
      </c>
      <c r="H203" s="113" t="s">
        <v>15</v>
      </c>
      <c r="I203" s="107" t="s">
        <v>15</v>
      </c>
      <c r="J203" s="107" t="s">
        <v>15</v>
      </c>
      <c r="K203" s="107" t="s">
        <v>15</v>
      </c>
    </row>
    <row r="204" spans="1:11" ht="37.5" customHeight="1" thickBot="1" x14ac:dyDescent="0.3">
      <c r="A204" s="134"/>
      <c r="B204" s="137"/>
      <c r="C204" s="138"/>
      <c r="D204" s="112"/>
      <c r="E204" s="151"/>
      <c r="F204" s="124"/>
      <c r="G204" s="124"/>
      <c r="H204" s="115"/>
      <c r="I204" s="109"/>
      <c r="J204" s="109"/>
      <c r="K204" s="109"/>
    </row>
    <row r="205" spans="1:11" ht="24" customHeight="1" x14ac:dyDescent="0.25">
      <c r="A205" s="113" t="s">
        <v>114</v>
      </c>
      <c r="B205" s="135" t="s">
        <v>188</v>
      </c>
      <c r="C205" s="125"/>
      <c r="D205" s="110" t="s">
        <v>150</v>
      </c>
      <c r="E205" s="121" t="s">
        <v>15</v>
      </c>
      <c r="F205" s="121" t="s">
        <v>15</v>
      </c>
      <c r="G205" s="129">
        <v>44926</v>
      </c>
      <c r="H205" s="113" t="s">
        <v>15</v>
      </c>
      <c r="I205" s="107" t="s">
        <v>15</v>
      </c>
      <c r="J205" s="107" t="s">
        <v>15</v>
      </c>
      <c r="K205" s="107" t="s">
        <v>15</v>
      </c>
    </row>
    <row r="206" spans="1:11" ht="24" customHeight="1" x14ac:dyDescent="0.25">
      <c r="A206" s="114"/>
      <c r="B206" s="136"/>
      <c r="C206" s="126"/>
      <c r="D206" s="111"/>
      <c r="E206" s="128"/>
      <c r="F206" s="128"/>
      <c r="G206" s="149"/>
      <c r="H206" s="114"/>
      <c r="I206" s="108"/>
      <c r="J206" s="108"/>
      <c r="K206" s="108"/>
    </row>
    <row r="207" spans="1:11" ht="19.5" customHeight="1" x14ac:dyDescent="0.25">
      <c r="A207" s="114"/>
      <c r="B207" s="136"/>
      <c r="C207" s="126"/>
      <c r="D207" s="111"/>
      <c r="E207" s="128"/>
      <c r="F207" s="128"/>
      <c r="G207" s="149"/>
      <c r="H207" s="114"/>
      <c r="I207" s="108"/>
      <c r="J207" s="108"/>
      <c r="K207" s="108"/>
    </row>
    <row r="208" spans="1:11" ht="27.75" customHeight="1" thickBot="1" x14ac:dyDescent="0.3">
      <c r="A208" s="115"/>
      <c r="B208" s="137"/>
      <c r="C208" s="138"/>
      <c r="D208" s="112"/>
      <c r="E208" s="122"/>
      <c r="F208" s="122"/>
      <c r="G208" s="130"/>
      <c r="H208" s="115"/>
      <c r="I208" s="109"/>
      <c r="J208" s="109"/>
      <c r="K208" s="109"/>
    </row>
    <row r="209" spans="1:11" ht="24" customHeight="1" x14ac:dyDescent="0.25">
      <c r="A209" s="113" t="s">
        <v>115</v>
      </c>
      <c r="B209" s="135" t="s">
        <v>189</v>
      </c>
      <c r="C209" s="125"/>
      <c r="D209" s="110" t="s">
        <v>150</v>
      </c>
      <c r="E209" s="121" t="s">
        <v>15</v>
      </c>
      <c r="F209" s="121" t="s">
        <v>15</v>
      </c>
      <c r="G209" s="129">
        <v>45291</v>
      </c>
      <c r="H209" s="113" t="s">
        <v>15</v>
      </c>
      <c r="I209" s="107" t="s">
        <v>15</v>
      </c>
      <c r="J209" s="107" t="s">
        <v>15</v>
      </c>
      <c r="K209" s="107" t="s">
        <v>15</v>
      </c>
    </row>
    <row r="210" spans="1:11" ht="24" customHeight="1" x14ac:dyDescent="0.25">
      <c r="A210" s="114"/>
      <c r="B210" s="136"/>
      <c r="C210" s="126"/>
      <c r="D210" s="111"/>
      <c r="E210" s="128"/>
      <c r="F210" s="128"/>
      <c r="G210" s="149"/>
      <c r="H210" s="114"/>
      <c r="I210" s="108"/>
      <c r="J210" s="108"/>
      <c r="K210" s="108"/>
    </row>
    <row r="211" spans="1:11" ht="51" customHeight="1" thickBot="1" x14ac:dyDescent="0.3">
      <c r="A211" s="114"/>
      <c r="B211" s="136"/>
      <c r="C211" s="126"/>
      <c r="D211" s="111"/>
      <c r="E211" s="128"/>
      <c r="F211" s="128"/>
      <c r="G211" s="149"/>
      <c r="H211" s="114"/>
      <c r="I211" s="108"/>
      <c r="J211" s="108"/>
      <c r="K211" s="108"/>
    </row>
    <row r="212" spans="1:11" ht="6.75" hidden="1" customHeight="1" thickBot="1" x14ac:dyDescent="0.3">
      <c r="A212" s="115"/>
      <c r="B212" s="137"/>
      <c r="C212" s="138"/>
      <c r="D212" s="112"/>
      <c r="E212" s="122"/>
      <c r="F212" s="122"/>
      <c r="G212" s="130"/>
      <c r="H212" s="115"/>
      <c r="I212" s="109"/>
      <c r="J212" s="109"/>
      <c r="K212" s="109"/>
    </row>
    <row r="213" spans="1:11" ht="24" customHeight="1" x14ac:dyDescent="0.25">
      <c r="A213" s="113" t="s">
        <v>116</v>
      </c>
      <c r="B213" s="135" t="s">
        <v>190</v>
      </c>
      <c r="C213" s="121"/>
      <c r="D213" s="110" t="s">
        <v>150</v>
      </c>
      <c r="E213" s="121" t="s">
        <v>15</v>
      </c>
      <c r="F213" s="121" t="s">
        <v>15</v>
      </c>
      <c r="G213" s="129">
        <v>45657</v>
      </c>
      <c r="H213" s="113" t="s">
        <v>15</v>
      </c>
      <c r="I213" s="107" t="s">
        <v>15</v>
      </c>
      <c r="J213" s="107" t="s">
        <v>15</v>
      </c>
      <c r="K213" s="107" t="s">
        <v>15</v>
      </c>
    </row>
    <row r="214" spans="1:11" ht="24" customHeight="1" x14ac:dyDescent="0.25">
      <c r="A214" s="114"/>
      <c r="B214" s="136"/>
      <c r="C214" s="128"/>
      <c r="D214" s="111"/>
      <c r="E214" s="128"/>
      <c r="F214" s="128"/>
      <c r="G214" s="149"/>
      <c r="H214" s="114"/>
      <c r="I214" s="108"/>
      <c r="J214" s="108"/>
      <c r="K214" s="108"/>
    </row>
    <row r="215" spans="1:11" ht="20.25" customHeight="1" x14ac:dyDescent="0.25">
      <c r="A215" s="114"/>
      <c r="B215" s="136"/>
      <c r="C215" s="128"/>
      <c r="D215" s="111"/>
      <c r="E215" s="128"/>
      <c r="F215" s="128"/>
      <c r="G215" s="149"/>
      <c r="H215" s="114"/>
      <c r="I215" s="108"/>
      <c r="J215" s="108"/>
      <c r="K215" s="108"/>
    </row>
    <row r="216" spans="1:11" ht="24" customHeight="1" thickBot="1" x14ac:dyDescent="0.3">
      <c r="A216" s="115"/>
      <c r="B216" s="137"/>
      <c r="C216" s="122"/>
      <c r="D216" s="112"/>
      <c r="E216" s="122"/>
      <c r="F216" s="122"/>
      <c r="G216" s="130"/>
      <c r="H216" s="115"/>
      <c r="I216" s="109"/>
      <c r="J216" s="109"/>
      <c r="K216" s="109"/>
    </row>
    <row r="217" spans="1:11" ht="24" customHeight="1" x14ac:dyDescent="0.25">
      <c r="A217" s="133" t="s">
        <v>117</v>
      </c>
      <c r="B217" s="135" t="s">
        <v>42</v>
      </c>
      <c r="C217" s="121" t="s">
        <v>15</v>
      </c>
      <c r="D217" s="110" t="s">
        <v>63</v>
      </c>
      <c r="E217" s="121" t="s">
        <v>20</v>
      </c>
      <c r="F217" s="123">
        <v>2022</v>
      </c>
      <c r="G217" s="123">
        <v>2024</v>
      </c>
      <c r="H217" s="113">
        <v>824</v>
      </c>
      <c r="I217" s="107">
        <f>I221</f>
        <v>41557.602999999996</v>
      </c>
      <c r="J217" s="107">
        <f t="shared" ref="J217:K217" si="2">J221</f>
        <v>41557.011999999995</v>
      </c>
      <c r="K217" s="107">
        <f t="shared" si="2"/>
        <v>41557.011999999995</v>
      </c>
    </row>
    <row r="218" spans="1:11" ht="24" customHeight="1" x14ac:dyDescent="0.25">
      <c r="A218" s="139"/>
      <c r="B218" s="136"/>
      <c r="C218" s="128"/>
      <c r="D218" s="111"/>
      <c r="E218" s="128"/>
      <c r="F218" s="131"/>
      <c r="G218" s="131"/>
      <c r="H218" s="114"/>
      <c r="I218" s="108"/>
      <c r="J218" s="108"/>
      <c r="K218" s="108"/>
    </row>
    <row r="219" spans="1:11" ht="22.5" customHeight="1" thickBot="1" x14ac:dyDescent="0.3">
      <c r="A219" s="139"/>
      <c r="B219" s="136"/>
      <c r="C219" s="128"/>
      <c r="D219" s="111"/>
      <c r="E219" s="128"/>
      <c r="F219" s="131"/>
      <c r="G219" s="131"/>
      <c r="H219" s="114"/>
      <c r="I219" s="108"/>
      <c r="J219" s="108"/>
      <c r="K219" s="108"/>
    </row>
    <row r="220" spans="1:11" ht="0.75" hidden="1" customHeight="1" thickBot="1" x14ac:dyDescent="0.3">
      <c r="A220" s="134"/>
      <c r="B220" s="137"/>
      <c r="C220" s="122"/>
      <c r="D220" s="112"/>
      <c r="E220" s="122"/>
      <c r="F220" s="124"/>
      <c r="G220" s="124"/>
      <c r="H220" s="115"/>
      <c r="I220" s="109"/>
      <c r="J220" s="109"/>
      <c r="K220" s="109"/>
    </row>
    <row r="221" spans="1:11" ht="24" customHeight="1" thickBot="1" x14ac:dyDescent="0.3">
      <c r="A221" s="113" t="s">
        <v>118</v>
      </c>
      <c r="B221" s="135" t="s">
        <v>43</v>
      </c>
      <c r="C221" s="121"/>
      <c r="D221" s="110" t="s">
        <v>63</v>
      </c>
      <c r="E221" s="125" t="s">
        <v>24</v>
      </c>
      <c r="F221" s="123">
        <v>2022</v>
      </c>
      <c r="G221" s="123">
        <v>2024</v>
      </c>
      <c r="H221" s="12">
        <v>824</v>
      </c>
      <c r="I221" s="18">
        <f>I222+I226</f>
        <v>41557.602999999996</v>
      </c>
      <c r="J221" s="18">
        <f>J222+J226</f>
        <v>41557.011999999995</v>
      </c>
      <c r="K221" s="18">
        <f>K222+K226</f>
        <v>41557.011999999995</v>
      </c>
    </row>
    <row r="222" spans="1:11" x14ac:dyDescent="0.25">
      <c r="A222" s="114"/>
      <c r="B222" s="136"/>
      <c r="C222" s="128"/>
      <c r="D222" s="111"/>
      <c r="E222" s="126"/>
      <c r="F222" s="131"/>
      <c r="G222" s="131"/>
      <c r="H222" s="11">
        <v>824</v>
      </c>
      <c r="I222" s="107">
        <v>39195.985999999997</v>
      </c>
      <c r="J222" s="107">
        <v>39195.394999999997</v>
      </c>
      <c r="K222" s="107">
        <v>39195.394999999997</v>
      </c>
    </row>
    <row r="223" spans="1:11" x14ac:dyDescent="0.25">
      <c r="A223" s="114"/>
      <c r="B223" s="136"/>
      <c r="C223" s="128"/>
      <c r="D223" s="111"/>
      <c r="E223" s="126"/>
      <c r="F223" s="131"/>
      <c r="G223" s="131"/>
      <c r="H223" s="11" t="s">
        <v>53</v>
      </c>
      <c r="I223" s="108"/>
      <c r="J223" s="108"/>
      <c r="K223" s="108"/>
    </row>
    <row r="224" spans="1:11" x14ac:dyDescent="0.25">
      <c r="A224" s="114"/>
      <c r="B224" s="136"/>
      <c r="C224" s="128"/>
      <c r="D224" s="111"/>
      <c r="E224" s="126"/>
      <c r="F224" s="131"/>
      <c r="G224" s="131"/>
      <c r="H224" s="11" t="s">
        <v>52</v>
      </c>
      <c r="I224" s="108"/>
      <c r="J224" s="108"/>
      <c r="K224" s="108"/>
    </row>
    <row r="225" spans="1:11" ht="15.75" thickBot="1" x14ac:dyDescent="0.3">
      <c r="A225" s="114"/>
      <c r="B225" s="136"/>
      <c r="C225" s="128"/>
      <c r="D225" s="111"/>
      <c r="E225" s="126"/>
      <c r="F225" s="131"/>
      <c r="G225" s="131"/>
      <c r="H225" s="12">
        <v>100</v>
      </c>
      <c r="I225" s="109"/>
      <c r="J225" s="109"/>
      <c r="K225" s="109"/>
    </row>
    <row r="226" spans="1:11" x14ac:dyDescent="0.25">
      <c r="A226" s="114"/>
      <c r="B226" s="136"/>
      <c r="C226" s="128"/>
      <c r="D226" s="111"/>
      <c r="E226" s="126"/>
      <c r="F226" s="131"/>
      <c r="G226" s="131"/>
      <c r="H226" s="11">
        <v>824</v>
      </c>
      <c r="I226" s="107">
        <v>2361.6170000000002</v>
      </c>
      <c r="J226" s="107">
        <v>2361.6170000000002</v>
      </c>
      <c r="K226" s="107">
        <v>2361.6170000000002</v>
      </c>
    </row>
    <row r="227" spans="1:11" x14ac:dyDescent="0.25">
      <c r="A227" s="114"/>
      <c r="B227" s="136"/>
      <c r="C227" s="128"/>
      <c r="D227" s="111"/>
      <c r="E227" s="126"/>
      <c r="F227" s="131"/>
      <c r="G227" s="131"/>
      <c r="H227" s="11" t="s">
        <v>53</v>
      </c>
      <c r="I227" s="108"/>
      <c r="J227" s="108"/>
      <c r="K227" s="108"/>
    </row>
    <row r="228" spans="1:11" x14ac:dyDescent="0.25">
      <c r="A228" s="114"/>
      <c r="B228" s="136"/>
      <c r="C228" s="128"/>
      <c r="D228" s="111"/>
      <c r="E228" s="126"/>
      <c r="F228" s="131"/>
      <c r="G228" s="131"/>
      <c r="H228" s="11" t="s">
        <v>52</v>
      </c>
      <c r="I228" s="108"/>
      <c r="J228" s="108"/>
      <c r="K228" s="108"/>
    </row>
    <row r="229" spans="1:11" ht="15.75" thickBot="1" x14ac:dyDescent="0.3">
      <c r="A229" s="114"/>
      <c r="B229" s="136"/>
      <c r="C229" s="128"/>
      <c r="D229" s="111"/>
      <c r="E229" s="126"/>
      <c r="F229" s="131"/>
      <c r="G229" s="131"/>
      <c r="H229" s="12">
        <v>200</v>
      </c>
      <c r="I229" s="109"/>
      <c r="J229" s="109"/>
      <c r="K229" s="109"/>
    </row>
    <row r="230" spans="1:11" ht="37.5" customHeight="1" x14ac:dyDescent="0.25">
      <c r="A230" s="113" t="s">
        <v>119</v>
      </c>
      <c r="B230" s="135" t="s">
        <v>191</v>
      </c>
      <c r="C230" s="121" t="s">
        <v>17</v>
      </c>
      <c r="D230" s="110" t="s">
        <v>63</v>
      </c>
      <c r="E230" s="121" t="s">
        <v>15</v>
      </c>
      <c r="F230" s="121" t="s">
        <v>15</v>
      </c>
      <c r="G230" s="129">
        <v>44926</v>
      </c>
      <c r="H230" s="113" t="s">
        <v>15</v>
      </c>
      <c r="I230" s="107" t="s">
        <v>15</v>
      </c>
      <c r="J230" s="107" t="s">
        <v>15</v>
      </c>
      <c r="K230" s="107" t="s">
        <v>15</v>
      </c>
    </row>
    <row r="231" spans="1:11" ht="24.75" customHeight="1" thickBot="1" x14ac:dyDescent="0.3">
      <c r="A231" s="114"/>
      <c r="B231" s="136"/>
      <c r="C231" s="128"/>
      <c r="D231" s="111"/>
      <c r="E231" s="128"/>
      <c r="F231" s="128"/>
      <c r="G231" s="149"/>
      <c r="H231" s="114"/>
      <c r="I231" s="108"/>
      <c r="J231" s="108"/>
      <c r="K231" s="108"/>
    </row>
    <row r="232" spans="1:11" ht="6" hidden="1" customHeight="1" thickBot="1" x14ac:dyDescent="0.3">
      <c r="A232" s="115"/>
      <c r="B232" s="137"/>
      <c r="C232" s="122"/>
      <c r="D232" s="112"/>
      <c r="E232" s="122"/>
      <c r="F232" s="122"/>
      <c r="G232" s="130"/>
      <c r="H232" s="115"/>
      <c r="I232" s="109"/>
      <c r="J232" s="109"/>
      <c r="K232" s="109"/>
    </row>
    <row r="233" spans="1:11" ht="30.75" customHeight="1" x14ac:dyDescent="0.25">
      <c r="A233" s="113" t="s">
        <v>120</v>
      </c>
      <c r="B233" s="135" t="s">
        <v>192</v>
      </c>
      <c r="C233" s="121" t="s">
        <v>17</v>
      </c>
      <c r="D233" s="110" t="s">
        <v>63</v>
      </c>
      <c r="E233" s="121" t="s">
        <v>15</v>
      </c>
      <c r="F233" s="121" t="s">
        <v>15</v>
      </c>
      <c r="G233" s="129">
        <v>45291</v>
      </c>
      <c r="H233" s="113" t="s">
        <v>15</v>
      </c>
      <c r="I233" s="107" t="s">
        <v>15</v>
      </c>
      <c r="J233" s="107" t="s">
        <v>15</v>
      </c>
      <c r="K233" s="107" t="s">
        <v>15</v>
      </c>
    </row>
    <row r="234" spans="1:11" x14ac:dyDescent="0.25">
      <c r="A234" s="114"/>
      <c r="B234" s="136"/>
      <c r="C234" s="128"/>
      <c r="D234" s="111"/>
      <c r="E234" s="128"/>
      <c r="F234" s="128"/>
      <c r="G234" s="149"/>
      <c r="H234" s="114"/>
      <c r="I234" s="108"/>
      <c r="J234" s="108"/>
      <c r="K234" s="108"/>
    </row>
    <row r="235" spans="1:11" ht="18" customHeight="1" thickBot="1" x14ac:dyDescent="0.3">
      <c r="A235" s="115"/>
      <c r="B235" s="137"/>
      <c r="C235" s="122"/>
      <c r="D235" s="112"/>
      <c r="E235" s="122"/>
      <c r="F235" s="122"/>
      <c r="G235" s="130"/>
      <c r="H235" s="115"/>
      <c r="I235" s="109"/>
      <c r="J235" s="109"/>
      <c r="K235" s="109"/>
    </row>
    <row r="236" spans="1:11" ht="34.5" customHeight="1" x14ac:dyDescent="0.25">
      <c r="A236" s="113" t="s">
        <v>121</v>
      </c>
      <c r="B236" s="135" t="s">
        <v>193</v>
      </c>
      <c r="C236" s="121" t="s">
        <v>17</v>
      </c>
      <c r="D236" s="110" t="s">
        <v>63</v>
      </c>
      <c r="E236" s="121" t="s">
        <v>15</v>
      </c>
      <c r="F236" s="121" t="s">
        <v>15</v>
      </c>
      <c r="G236" s="129">
        <v>45657</v>
      </c>
      <c r="H236" s="113" t="s">
        <v>15</v>
      </c>
      <c r="I236" s="107" t="s">
        <v>15</v>
      </c>
      <c r="J236" s="107" t="s">
        <v>15</v>
      </c>
      <c r="K236" s="107" t="s">
        <v>15</v>
      </c>
    </row>
    <row r="237" spans="1:11" x14ac:dyDescent="0.25">
      <c r="A237" s="114"/>
      <c r="B237" s="136"/>
      <c r="C237" s="128"/>
      <c r="D237" s="111"/>
      <c r="E237" s="128"/>
      <c r="F237" s="128"/>
      <c r="G237" s="149"/>
      <c r="H237" s="114"/>
      <c r="I237" s="108"/>
      <c r="J237" s="108"/>
      <c r="K237" s="108"/>
    </row>
    <row r="238" spans="1:11" ht="9" customHeight="1" thickBot="1" x14ac:dyDescent="0.3">
      <c r="A238" s="115"/>
      <c r="B238" s="137"/>
      <c r="C238" s="122"/>
      <c r="D238" s="112"/>
      <c r="E238" s="122"/>
      <c r="F238" s="122"/>
      <c r="G238" s="130"/>
      <c r="H238" s="115"/>
      <c r="I238" s="109"/>
      <c r="J238" s="109"/>
      <c r="K238" s="109"/>
    </row>
    <row r="239" spans="1:11" ht="15.75" customHeight="1" x14ac:dyDescent="0.25">
      <c r="A239" s="133" t="s">
        <v>122</v>
      </c>
      <c r="B239" s="135" t="s">
        <v>44</v>
      </c>
      <c r="C239" s="121"/>
      <c r="D239" s="110" t="s">
        <v>63</v>
      </c>
      <c r="E239" s="125" t="s">
        <v>25</v>
      </c>
      <c r="F239" s="123">
        <v>2022</v>
      </c>
      <c r="G239" s="123">
        <v>2024</v>
      </c>
      <c r="H239" s="113" t="s">
        <v>15</v>
      </c>
      <c r="I239" s="107" t="s">
        <v>15</v>
      </c>
      <c r="J239" s="107" t="s">
        <v>15</v>
      </c>
      <c r="K239" s="107" t="s">
        <v>15</v>
      </c>
    </row>
    <row r="240" spans="1:11" ht="43.5" customHeight="1" thickBot="1" x14ac:dyDescent="0.3">
      <c r="A240" s="139"/>
      <c r="B240" s="136"/>
      <c r="C240" s="128"/>
      <c r="D240" s="111"/>
      <c r="E240" s="126"/>
      <c r="F240" s="131"/>
      <c r="G240" s="131"/>
      <c r="H240" s="114"/>
      <c r="I240" s="108"/>
      <c r="J240" s="108"/>
      <c r="K240" s="108"/>
    </row>
    <row r="241" spans="1:11" ht="65.25" customHeight="1" thickBot="1" x14ac:dyDescent="0.3">
      <c r="A241" s="57" t="s">
        <v>123</v>
      </c>
      <c r="B241" s="58" t="s">
        <v>196</v>
      </c>
      <c r="C241" s="59"/>
      <c r="D241" s="60" t="s">
        <v>63</v>
      </c>
      <c r="E241" s="59" t="s">
        <v>15</v>
      </c>
      <c r="F241" s="61" t="s">
        <v>15</v>
      </c>
      <c r="G241" s="62">
        <v>44926</v>
      </c>
      <c r="H241" s="63" t="s">
        <v>15</v>
      </c>
      <c r="I241" s="64" t="s">
        <v>15</v>
      </c>
      <c r="J241" s="64" t="s">
        <v>15</v>
      </c>
      <c r="K241" s="65" t="s">
        <v>15</v>
      </c>
    </row>
    <row r="242" spans="1:11" ht="69.75" customHeight="1" thickBot="1" x14ac:dyDescent="0.3">
      <c r="A242" s="57" t="s">
        <v>124</v>
      </c>
      <c r="B242" s="58" t="s">
        <v>195</v>
      </c>
      <c r="C242" s="59"/>
      <c r="D242" s="60" t="s">
        <v>63</v>
      </c>
      <c r="E242" s="59" t="s">
        <v>15</v>
      </c>
      <c r="F242" s="61" t="s">
        <v>15</v>
      </c>
      <c r="G242" s="62">
        <v>45291</v>
      </c>
      <c r="H242" s="63" t="s">
        <v>15</v>
      </c>
      <c r="I242" s="64" t="s">
        <v>15</v>
      </c>
      <c r="J242" s="64" t="s">
        <v>15</v>
      </c>
      <c r="K242" s="65" t="s">
        <v>15</v>
      </c>
    </row>
    <row r="243" spans="1:11" ht="66.75" customHeight="1" thickBot="1" x14ac:dyDescent="0.3">
      <c r="A243" s="52" t="s">
        <v>125</v>
      </c>
      <c r="B243" s="53" t="s">
        <v>194</v>
      </c>
      <c r="C243" s="55"/>
      <c r="D243" s="51" t="s">
        <v>63</v>
      </c>
      <c r="E243" s="55" t="s">
        <v>15</v>
      </c>
      <c r="F243" s="54" t="s">
        <v>15</v>
      </c>
      <c r="G243" s="56">
        <v>45657</v>
      </c>
      <c r="H243" s="52" t="s">
        <v>15</v>
      </c>
      <c r="I243" s="50" t="s">
        <v>15</v>
      </c>
      <c r="J243" s="50" t="s">
        <v>15</v>
      </c>
      <c r="K243" s="50" t="s">
        <v>15</v>
      </c>
    </row>
    <row r="244" spans="1:11" ht="38.25" customHeight="1" x14ac:dyDescent="0.25">
      <c r="A244" s="133" t="s">
        <v>126</v>
      </c>
      <c r="B244" s="135" t="s">
        <v>45</v>
      </c>
      <c r="C244" s="121"/>
      <c r="D244" s="110" t="s">
        <v>63</v>
      </c>
      <c r="E244" s="125" t="s">
        <v>46</v>
      </c>
      <c r="F244" s="123">
        <v>2022</v>
      </c>
      <c r="G244" s="123">
        <v>2024</v>
      </c>
      <c r="H244" s="113" t="s">
        <v>15</v>
      </c>
      <c r="I244" s="107" t="s">
        <v>15</v>
      </c>
      <c r="J244" s="107" t="s">
        <v>15</v>
      </c>
      <c r="K244" s="107" t="s">
        <v>15</v>
      </c>
    </row>
    <row r="245" spans="1:11" ht="15.75" thickBot="1" x14ac:dyDescent="0.3">
      <c r="A245" s="139"/>
      <c r="B245" s="136"/>
      <c r="C245" s="128"/>
      <c r="D245" s="111"/>
      <c r="E245" s="126"/>
      <c r="F245" s="131"/>
      <c r="G245" s="131"/>
      <c r="H245" s="114"/>
      <c r="I245" s="108"/>
      <c r="J245" s="108"/>
      <c r="K245" s="108"/>
    </row>
    <row r="246" spans="1:11" ht="11.25" hidden="1" customHeight="1" thickBot="1" x14ac:dyDescent="0.3">
      <c r="A246" s="134"/>
      <c r="B246" s="137"/>
      <c r="C246" s="122"/>
      <c r="D246" s="112"/>
      <c r="E246" s="138"/>
      <c r="F246" s="124"/>
      <c r="G246" s="124"/>
      <c r="H246" s="115"/>
      <c r="I246" s="109"/>
      <c r="J246" s="109"/>
      <c r="K246" s="109"/>
    </row>
    <row r="247" spans="1:11" ht="26.25" customHeight="1" x14ac:dyDescent="0.25">
      <c r="A247" s="113" t="s">
        <v>127</v>
      </c>
      <c r="B247" s="135" t="s">
        <v>197</v>
      </c>
      <c r="C247" s="121"/>
      <c r="D247" s="110" t="s">
        <v>63</v>
      </c>
      <c r="E247" s="121" t="s">
        <v>15</v>
      </c>
      <c r="F247" s="121" t="s">
        <v>15</v>
      </c>
      <c r="G247" s="129">
        <v>44926</v>
      </c>
      <c r="H247" s="113" t="s">
        <v>15</v>
      </c>
      <c r="I247" s="107" t="s">
        <v>15</v>
      </c>
      <c r="J247" s="107" t="s">
        <v>15</v>
      </c>
      <c r="K247" s="107" t="s">
        <v>15</v>
      </c>
    </row>
    <row r="248" spans="1:11" x14ac:dyDescent="0.25">
      <c r="A248" s="114"/>
      <c r="B248" s="136"/>
      <c r="C248" s="128"/>
      <c r="D248" s="111"/>
      <c r="E248" s="128"/>
      <c r="F248" s="128"/>
      <c r="G248" s="149"/>
      <c r="H248" s="114"/>
      <c r="I248" s="108"/>
      <c r="J248" s="108"/>
      <c r="K248" s="108"/>
    </row>
    <row r="249" spans="1:11" ht="13.5" customHeight="1" thickBot="1" x14ac:dyDescent="0.3">
      <c r="A249" s="114"/>
      <c r="B249" s="136"/>
      <c r="C249" s="128"/>
      <c r="D249" s="111"/>
      <c r="E249" s="128"/>
      <c r="F249" s="128"/>
      <c r="G249" s="149"/>
      <c r="H249" s="114"/>
      <c r="I249" s="108"/>
      <c r="J249" s="108"/>
      <c r="K249" s="108"/>
    </row>
    <row r="250" spans="1:11" ht="24.75" hidden="1" customHeight="1" thickBot="1" x14ac:dyDescent="0.3">
      <c r="A250" s="115"/>
      <c r="B250" s="137"/>
      <c r="C250" s="122"/>
      <c r="D250" s="112"/>
      <c r="E250" s="122"/>
      <c r="F250" s="122"/>
      <c r="G250" s="130"/>
      <c r="H250" s="115"/>
      <c r="I250" s="109"/>
      <c r="J250" s="109"/>
      <c r="K250" s="109"/>
    </row>
    <row r="251" spans="1:11" ht="22.5" customHeight="1" x14ac:dyDescent="0.25">
      <c r="A251" s="113" t="s">
        <v>128</v>
      </c>
      <c r="B251" s="135" t="s">
        <v>198</v>
      </c>
      <c r="C251" s="121"/>
      <c r="D251" s="110" t="s">
        <v>63</v>
      </c>
      <c r="E251" s="121" t="s">
        <v>15</v>
      </c>
      <c r="F251" s="121" t="s">
        <v>15</v>
      </c>
      <c r="G251" s="129">
        <v>45291</v>
      </c>
      <c r="H251" s="113" t="s">
        <v>15</v>
      </c>
      <c r="I251" s="107" t="s">
        <v>15</v>
      </c>
      <c r="J251" s="107" t="s">
        <v>15</v>
      </c>
      <c r="K251" s="107" t="s">
        <v>15</v>
      </c>
    </row>
    <row r="252" spans="1:11" x14ac:dyDescent="0.25">
      <c r="A252" s="114"/>
      <c r="B252" s="136"/>
      <c r="C252" s="128"/>
      <c r="D252" s="111"/>
      <c r="E252" s="128"/>
      <c r="F252" s="128"/>
      <c r="G252" s="149"/>
      <c r="H252" s="114"/>
      <c r="I252" s="108"/>
      <c r="J252" s="108"/>
      <c r="K252" s="108"/>
    </row>
    <row r="253" spans="1:11" ht="15" customHeight="1" x14ac:dyDescent="0.25">
      <c r="A253" s="114"/>
      <c r="B253" s="136"/>
      <c r="C253" s="128"/>
      <c r="D253" s="111"/>
      <c r="E253" s="128"/>
      <c r="F253" s="128"/>
      <c r="G253" s="149"/>
      <c r="H253" s="114"/>
      <c r="I253" s="108"/>
      <c r="J253" s="108"/>
      <c r="K253" s="108"/>
    </row>
    <row r="254" spans="1:11" ht="2.25" customHeight="1" thickBot="1" x14ac:dyDescent="0.3">
      <c r="A254" s="115"/>
      <c r="B254" s="137"/>
      <c r="C254" s="122"/>
      <c r="D254" s="112"/>
      <c r="E254" s="122"/>
      <c r="F254" s="122"/>
      <c r="G254" s="130"/>
      <c r="H254" s="115"/>
      <c r="I254" s="109"/>
      <c r="J254" s="109"/>
      <c r="K254" s="109"/>
    </row>
    <row r="255" spans="1:11" ht="28.5" customHeight="1" x14ac:dyDescent="0.25">
      <c r="A255" s="113" t="s">
        <v>129</v>
      </c>
      <c r="B255" s="135" t="s">
        <v>199</v>
      </c>
      <c r="C255" s="121"/>
      <c r="D255" s="110" t="s">
        <v>63</v>
      </c>
      <c r="E255" s="121" t="s">
        <v>15</v>
      </c>
      <c r="F255" s="121" t="s">
        <v>15</v>
      </c>
      <c r="G255" s="129">
        <v>45657</v>
      </c>
      <c r="H255" s="113" t="s">
        <v>15</v>
      </c>
      <c r="I255" s="107" t="s">
        <v>15</v>
      </c>
      <c r="J255" s="107" t="s">
        <v>15</v>
      </c>
      <c r="K255" s="107" t="s">
        <v>15</v>
      </c>
    </row>
    <row r="256" spans="1:11" x14ac:dyDescent="0.25">
      <c r="A256" s="114"/>
      <c r="B256" s="136"/>
      <c r="C256" s="128"/>
      <c r="D256" s="111"/>
      <c r="E256" s="128"/>
      <c r="F256" s="128"/>
      <c r="G256" s="149"/>
      <c r="H256" s="114"/>
      <c r="I256" s="108"/>
      <c r="J256" s="108"/>
      <c r="K256" s="108"/>
    </row>
    <row r="257" spans="1:11" ht="16.5" customHeight="1" x14ac:dyDescent="0.25">
      <c r="A257" s="114"/>
      <c r="B257" s="136"/>
      <c r="C257" s="128"/>
      <c r="D257" s="111"/>
      <c r="E257" s="128"/>
      <c r="F257" s="128"/>
      <c r="G257" s="149"/>
      <c r="H257" s="114"/>
      <c r="I257" s="108"/>
      <c r="J257" s="108"/>
      <c r="K257" s="108"/>
    </row>
    <row r="258" spans="1:11" ht="22.5" customHeight="1" thickBot="1" x14ac:dyDescent="0.3">
      <c r="A258" s="115"/>
      <c r="B258" s="137"/>
      <c r="C258" s="122"/>
      <c r="D258" s="112"/>
      <c r="E258" s="122"/>
      <c r="F258" s="122"/>
      <c r="G258" s="130"/>
      <c r="H258" s="115"/>
      <c r="I258" s="109"/>
      <c r="J258" s="109"/>
      <c r="K258" s="109"/>
    </row>
    <row r="259" spans="1:11" ht="38.25" customHeight="1" x14ac:dyDescent="0.25">
      <c r="A259" s="133" t="s">
        <v>130</v>
      </c>
      <c r="B259" s="135" t="s">
        <v>47</v>
      </c>
      <c r="C259" s="121"/>
      <c r="D259" s="110" t="s">
        <v>33</v>
      </c>
      <c r="E259" s="121" t="s">
        <v>15</v>
      </c>
      <c r="F259" s="123">
        <v>2022</v>
      </c>
      <c r="G259" s="123">
        <v>2024</v>
      </c>
      <c r="H259" s="113">
        <v>824</v>
      </c>
      <c r="I259" s="119">
        <f>I261</f>
        <v>1100</v>
      </c>
      <c r="J259" s="119">
        <f>J261</f>
        <v>1100</v>
      </c>
      <c r="K259" s="119">
        <f>K261</f>
        <v>1100</v>
      </c>
    </row>
    <row r="260" spans="1:11" ht="23.25" customHeight="1" thickBot="1" x14ac:dyDescent="0.3">
      <c r="A260" s="134"/>
      <c r="B260" s="137"/>
      <c r="C260" s="122"/>
      <c r="D260" s="112"/>
      <c r="E260" s="122"/>
      <c r="F260" s="124"/>
      <c r="G260" s="124"/>
      <c r="H260" s="115"/>
      <c r="I260" s="120"/>
      <c r="J260" s="120"/>
      <c r="K260" s="120"/>
    </row>
    <row r="261" spans="1:11" ht="12" customHeight="1" x14ac:dyDescent="0.25">
      <c r="A261" s="133" t="s">
        <v>131</v>
      </c>
      <c r="B261" s="135" t="s">
        <v>48</v>
      </c>
      <c r="C261" s="121"/>
      <c r="D261" s="110" t="s">
        <v>33</v>
      </c>
      <c r="E261" s="125" t="s">
        <v>207</v>
      </c>
      <c r="F261" s="123">
        <v>2022</v>
      </c>
      <c r="G261" s="123">
        <v>2024</v>
      </c>
      <c r="H261" s="113">
        <v>824</v>
      </c>
      <c r="I261" s="119">
        <f>I264+I268+I272</f>
        <v>1100</v>
      </c>
      <c r="J261" s="119">
        <f t="shared" ref="J261:K261" si="3">J264+J268+J272</f>
        <v>1100</v>
      </c>
      <c r="K261" s="119">
        <f t="shared" si="3"/>
        <v>1100</v>
      </c>
    </row>
    <row r="262" spans="1:11" x14ac:dyDescent="0.25">
      <c r="A262" s="139"/>
      <c r="B262" s="136"/>
      <c r="C262" s="128"/>
      <c r="D262" s="111"/>
      <c r="E262" s="126"/>
      <c r="F262" s="131"/>
      <c r="G262" s="131"/>
      <c r="H262" s="114"/>
      <c r="I262" s="132"/>
      <c r="J262" s="132"/>
      <c r="K262" s="132"/>
    </row>
    <row r="263" spans="1:11" ht="15.75" thickBot="1" x14ac:dyDescent="0.3">
      <c r="A263" s="139"/>
      <c r="B263" s="136"/>
      <c r="C263" s="128"/>
      <c r="D263" s="111"/>
      <c r="E263" s="126"/>
      <c r="F263" s="131"/>
      <c r="G263" s="131"/>
      <c r="H263" s="115"/>
      <c r="I263" s="120"/>
      <c r="J263" s="120"/>
      <c r="K263" s="120"/>
    </row>
    <row r="264" spans="1:11" x14ac:dyDescent="0.25">
      <c r="A264" s="139"/>
      <c r="B264" s="136"/>
      <c r="C264" s="128"/>
      <c r="D264" s="111"/>
      <c r="E264" s="126"/>
      <c r="F264" s="131"/>
      <c r="G264" s="131"/>
      <c r="H264" s="11">
        <v>824</v>
      </c>
      <c r="I264" s="107">
        <v>340.62299999999999</v>
      </c>
      <c r="J264" s="107">
        <v>340.62299999999999</v>
      </c>
      <c r="K264" s="107">
        <v>340.62299999999999</v>
      </c>
    </row>
    <row r="265" spans="1:11" x14ac:dyDescent="0.25">
      <c r="A265" s="139"/>
      <c r="B265" s="136"/>
      <c r="C265" s="128"/>
      <c r="D265" s="111"/>
      <c r="E265" s="126"/>
      <c r="F265" s="131"/>
      <c r="G265" s="131"/>
      <c r="H265" s="11" t="s">
        <v>53</v>
      </c>
      <c r="I265" s="108"/>
      <c r="J265" s="108"/>
      <c r="K265" s="108"/>
    </row>
    <row r="266" spans="1:11" x14ac:dyDescent="0.25">
      <c r="A266" s="139"/>
      <c r="B266" s="136"/>
      <c r="C266" s="128"/>
      <c r="D266" s="111"/>
      <c r="E266" s="126"/>
      <c r="F266" s="131"/>
      <c r="G266" s="131"/>
      <c r="H266" s="11" t="s">
        <v>51</v>
      </c>
      <c r="I266" s="108"/>
      <c r="J266" s="108"/>
      <c r="K266" s="108"/>
    </row>
    <row r="267" spans="1:11" ht="15.75" thickBot="1" x14ac:dyDescent="0.3">
      <c r="A267" s="139"/>
      <c r="B267" s="136"/>
      <c r="C267" s="128"/>
      <c r="D267" s="111"/>
      <c r="E267" s="126"/>
      <c r="F267" s="131"/>
      <c r="G267" s="131"/>
      <c r="H267" s="12">
        <v>200</v>
      </c>
      <c r="I267" s="109"/>
      <c r="J267" s="109"/>
      <c r="K267" s="109"/>
    </row>
    <row r="268" spans="1:11" x14ac:dyDescent="0.25">
      <c r="A268" s="139"/>
      <c r="B268" s="136"/>
      <c r="C268" s="128"/>
      <c r="D268" s="111"/>
      <c r="E268" s="126"/>
      <c r="F268" s="131"/>
      <c r="G268" s="131"/>
      <c r="H268" s="11">
        <v>824</v>
      </c>
      <c r="I268" s="107">
        <v>382</v>
      </c>
      <c r="J268" s="107">
        <v>382</v>
      </c>
      <c r="K268" s="107">
        <v>382</v>
      </c>
    </row>
    <row r="269" spans="1:11" x14ac:dyDescent="0.25">
      <c r="A269" s="139"/>
      <c r="B269" s="136"/>
      <c r="C269" s="128"/>
      <c r="D269" s="111"/>
      <c r="E269" s="126"/>
      <c r="F269" s="131"/>
      <c r="G269" s="131"/>
      <c r="H269" s="11" t="s">
        <v>53</v>
      </c>
      <c r="I269" s="108"/>
      <c r="J269" s="108"/>
      <c r="K269" s="108"/>
    </row>
    <row r="270" spans="1:11" x14ac:dyDescent="0.25">
      <c r="A270" s="139"/>
      <c r="B270" s="136"/>
      <c r="C270" s="128"/>
      <c r="D270" s="111"/>
      <c r="E270" s="126"/>
      <c r="F270" s="131"/>
      <c r="G270" s="131"/>
      <c r="H270" s="11" t="s">
        <v>51</v>
      </c>
      <c r="I270" s="108"/>
      <c r="J270" s="108"/>
      <c r="K270" s="108"/>
    </row>
    <row r="271" spans="1:11" ht="15.75" thickBot="1" x14ac:dyDescent="0.3">
      <c r="A271" s="139"/>
      <c r="B271" s="136"/>
      <c r="C271" s="128"/>
      <c r="D271" s="111"/>
      <c r="E271" s="126"/>
      <c r="F271" s="131"/>
      <c r="G271" s="131"/>
      <c r="H271" s="12">
        <v>300</v>
      </c>
      <c r="I271" s="109"/>
      <c r="J271" s="109"/>
      <c r="K271" s="109"/>
    </row>
    <row r="272" spans="1:11" x14ac:dyDescent="0.25">
      <c r="A272" s="139"/>
      <c r="B272" s="136"/>
      <c r="C272" s="128"/>
      <c r="D272" s="111"/>
      <c r="E272" s="126"/>
      <c r="F272" s="131"/>
      <c r="G272" s="131"/>
      <c r="H272" s="11">
        <v>824</v>
      </c>
      <c r="I272" s="107">
        <v>377.37700000000001</v>
      </c>
      <c r="J272" s="107">
        <v>377.37700000000001</v>
      </c>
      <c r="K272" s="107">
        <v>377.37700000000001</v>
      </c>
    </row>
    <row r="273" spans="1:11" x14ac:dyDescent="0.25">
      <c r="A273" s="139"/>
      <c r="B273" s="136"/>
      <c r="C273" s="128"/>
      <c r="D273" s="111"/>
      <c r="E273" s="126"/>
      <c r="F273" s="131"/>
      <c r="G273" s="131"/>
      <c r="H273" s="11" t="s">
        <v>53</v>
      </c>
      <c r="I273" s="108"/>
      <c r="J273" s="108"/>
      <c r="K273" s="108"/>
    </row>
    <row r="274" spans="1:11" x14ac:dyDescent="0.25">
      <c r="A274" s="139"/>
      <c r="B274" s="136"/>
      <c r="C274" s="128"/>
      <c r="D274" s="111"/>
      <c r="E274" s="126"/>
      <c r="F274" s="131"/>
      <c r="G274" s="131"/>
      <c r="H274" s="11" t="s">
        <v>51</v>
      </c>
      <c r="I274" s="108"/>
      <c r="J274" s="108"/>
      <c r="K274" s="108"/>
    </row>
    <row r="275" spans="1:11" ht="140.25" customHeight="1" thickBot="1" x14ac:dyDescent="0.3">
      <c r="A275" s="139"/>
      <c r="B275" s="136"/>
      <c r="C275" s="128"/>
      <c r="D275" s="111"/>
      <c r="E275" s="126"/>
      <c r="F275" s="131"/>
      <c r="G275" s="131"/>
      <c r="H275" s="12">
        <v>800</v>
      </c>
      <c r="I275" s="109"/>
      <c r="J275" s="109"/>
      <c r="K275" s="109"/>
    </row>
    <row r="276" spans="1:11" ht="57" customHeight="1" thickBot="1" x14ac:dyDescent="0.3">
      <c r="A276" s="113" t="s">
        <v>132</v>
      </c>
      <c r="B276" s="125" t="s">
        <v>200</v>
      </c>
      <c r="C276" s="121" t="s">
        <v>17</v>
      </c>
      <c r="D276" s="110" t="s">
        <v>33</v>
      </c>
      <c r="E276" s="121" t="s">
        <v>15</v>
      </c>
      <c r="F276" s="121" t="s">
        <v>15</v>
      </c>
      <c r="G276" s="129">
        <v>44926</v>
      </c>
      <c r="H276" s="113" t="s">
        <v>15</v>
      </c>
      <c r="I276" s="107" t="s">
        <v>15</v>
      </c>
      <c r="J276" s="107" t="s">
        <v>15</v>
      </c>
      <c r="K276" s="107" t="s">
        <v>15</v>
      </c>
    </row>
    <row r="277" spans="1:11" ht="15.75" hidden="1" thickBot="1" x14ac:dyDescent="0.3">
      <c r="A277" s="115"/>
      <c r="B277" s="138"/>
      <c r="C277" s="122"/>
      <c r="D277" s="112"/>
      <c r="E277" s="122"/>
      <c r="F277" s="122"/>
      <c r="G277" s="130"/>
      <c r="H277" s="115"/>
      <c r="I277" s="109"/>
      <c r="J277" s="109"/>
      <c r="K277" s="109"/>
    </row>
    <row r="278" spans="1:11" ht="47.25" customHeight="1" x14ac:dyDescent="0.25">
      <c r="A278" s="113" t="s">
        <v>133</v>
      </c>
      <c r="B278" s="135" t="s">
        <v>201</v>
      </c>
      <c r="C278" s="121" t="s">
        <v>17</v>
      </c>
      <c r="D278" s="110" t="s">
        <v>33</v>
      </c>
      <c r="E278" s="121" t="s">
        <v>15</v>
      </c>
      <c r="F278" s="121" t="s">
        <v>15</v>
      </c>
      <c r="G278" s="129">
        <v>45291</v>
      </c>
      <c r="H278" s="113" t="s">
        <v>15</v>
      </c>
      <c r="I278" s="107" t="s">
        <v>15</v>
      </c>
      <c r="J278" s="107" t="s">
        <v>15</v>
      </c>
      <c r="K278" s="107" t="s">
        <v>15</v>
      </c>
    </row>
    <row r="279" spans="1:11" ht="15.75" thickBot="1" x14ac:dyDescent="0.3">
      <c r="A279" s="115"/>
      <c r="B279" s="137"/>
      <c r="C279" s="122"/>
      <c r="D279" s="112"/>
      <c r="E279" s="122"/>
      <c r="F279" s="122"/>
      <c r="G279" s="130"/>
      <c r="H279" s="115"/>
      <c r="I279" s="109"/>
      <c r="J279" s="109"/>
      <c r="K279" s="109"/>
    </row>
    <row r="280" spans="1:11" ht="56.25" customHeight="1" x14ac:dyDescent="0.25">
      <c r="A280" s="113" t="s">
        <v>134</v>
      </c>
      <c r="B280" s="135" t="s">
        <v>202</v>
      </c>
      <c r="C280" s="121" t="s">
        <v>17</v>
      </c>
      <c r="D280" s="110" t="s">
        <v>33</v>
      </c>
      <c r="E280" s="121" t="s">
        <v>15</v>
      </c>
      <c r="F280" s="121" t="s">
        <v>15</v>
      </c>
      <c r="G280" s="129">
        <v>45657</v>
      </c>
      <c r="H280" s="113" t="s">
        <v>15</v>
      </c>
      <c r="I280" s="107" t="s">
        <v>15</v>
      </c>
      <c r="J280" s="107" t="s">
        <v>15</v>
      </c>
      <c r="K280" s="107" t="s">
        <v>15</v>
      </c>
    </row>
    <row r="281" spans="1:11" ht="5.25" customHeight="1" thickBot="1" x14ac:dyDescent="0.3">
      <c r="A281" s="115"/>
      <c r="B281" s="137"/>
      <c r="C281" s="122"/>
      <c r="D281" s="112"/>
      <c r="E281" s="122"/>
      <c r="F281" s="122"/>
      <c r="G281" s="149"/>
      <c r="H281" s="115"/>
      <c r="I281" s="109"/>
      <c r="J281" s="109"/>
      <c r="K281" s="109"/>
    </row>
    <row r="282" spans="1:11" ht="72" customHeight="1" thickBot="1" x14ac:dyDescent="0.3">
      <c r="A282" s="133" t="s">
        <v>135</v>
      </c>
      <c r="B282" s="135" t="s">
        <v>49</v>
      </c>
      <c r="C282" s="121"/>
      <c r="D282" s="110" t="s">
        <v>33</v>
      </c>
      <c r="E282" s="125" t="s">
        <v>26</v>
      </c>
      <c r="F282" s="147">
        <v>2022</v>
      </c>
      <c r="G282" s="143">
        <v>2024</v>
      </c>
      <c r="H282" s="145" t="s">
        <v>15</v>
      </c>
      <c r="I282" s="107" t="s">
        <v>15</v>
      </c>
      <c r="J282" s="107" t="s">
        <v>15</v>
      </c>
      <c r="K282" s="107" t="s">
        <v>15</v>
      </c>
    </row>
    <row r="283" spans="1:11" ht="15.75" hidden="1" thickBot="1" x14ac:dyDescent="0.3">
      <c r="A283" s="134"/>
      <c r="B283" s="137"/>
      <c r="C283" s="122"/>
      <c r="D283" s="112"/>
      <c r="E283" s="138"/>
      <c r="F283" s="148"/>
      <c r="G283" s="144"/>
      <c r="H283" s="146"/>
      <c r="I283" s="109"/>
      <c r="J283" s="109"/>
      <c r="K283" s="109"/>
    </row>
    <row r="284" spans="1:11" ht="42.75" customHeight="1" x14ac:dyDescent="0.25">
      <c r="A284" s="113" t="s">
        <v>136</v>
      </c>
      <c r="B284" s="135" t="s">
        <v>203</v>
      </c>
      <c r="C284" s="121" t="s">
        <v>17</v>
      </c>
      <c r="D284" s="110" t="s">
        <v>33</v>
      </c>
      <c r="E284" s="121" t="s">
        <v>15</v>
      </c>
      <c r="F284" s="121" t="s">
        <v>15</v>
      </c>
      <c r="G284" s="36">
        <v>44621</v>
      </c>
      <c r="H284" s="113" t="s">
        <v>15</v>
      </c>
      <c r="I284" s="107" t="s">
        <v>15</v>
      </c>
      <c r="J284" s="107" t="s">
        <v>15</v>
      </c>
      <c r="K284" s="107" t="s">
        <v>15</v>
      </c>
    </row>
    <row r="285" spans="1:11" x14ac:dyDescent="0.25">
      <c r="A285" s="114"/>
      <c r="B285" s="136"/>
      <c r="C285" s="128"/>
      <c r="D285" s="111"/>
      <c r="E285" s="128"/>
      <c r="F285" s="128"/>
      <c r="G285" s="6">
        <v>44805</v>
      </c>
      <c r="H285" s="114"/>
      <c r="I285" s="108"/>
      <c r="J285" s="108"/>
      <c r="K285" s="108"/>
    </row>
    <row r="286" spans="1:11" x14ac:dyDescent="0.25">
      <c r="A286" s="114"/>
      <c r="B286" s="136"/>
      <c r="C286" s="128"/>
      <c r="D286" s="111"/>
      <c r="E286" s="128"/>
      <c r="F286" s="128"/>
      <c r="G286" s="1"/>
      <c r="H286" s="114"/>
      <c r="I286" s="108"/>
      <c r="J286" s="108"/>
      <c r="K286" s="108"/>
    </row>
    <row r="287" spans="1:11" ht="15.75" thickBot="1" x14ac:dyDescent="0.3">
      <c r="A287" s="115"/>
      <c r="B287" s="137"/>
      <c r="C287" s="122"/>
      <c r="D287" s="112"/>
      <c r="E287" s="122"/>
      <c r="F287" s="122"/>
      <c r="G287" s="3"/>
      <c r="H287" s="115"/>
      <c r="I287" s="109"/>
      <c r="J287" s="109"/>
      <c r="K287" s="109"/>
    </row>
    <row r="288" spans="1:11" ht="40.5" customHeight="1" x14ac:dyDescent="0.25">
      <c r="A288" s="113" t="s">
        <v>137</v>
      </c>
      <c r="B288" s="135" t="s">
        <v>204</v>
      </c>
      <c r="C288" s="121" t="s">
        <v>17</v>
      </c>
      <c r="D288" s="110" t="s">
        <v>33</v>
      </c>
      <c r="E288" s="121" t="s">
        <v>15</v>
      </c>
      <c r="F288" s="121" t="s">
        <v>15</v>
      </c>
      <c r="G288" s="6">
        <v>44986</v>
      </c>
      <c r="H288" s="113" t="s">
        <v>15</v>
      </c>
      <c r="I288" s="107" t="s">
        <v>15</v>
      </c>
      <c r="J288" s="107" t="s">
        <v>15</v>
      </c>
      <c r="K288" s="107" t="s">
        <v>15</v>
      </c>
    </row>
    <row r="289" spans="1:11" x14ac:dyDescent="0.25">
      <c r="A289" s="114"/>
      <c r="B289" s="136"/>
      <c r="C289" s="128"/>
      <c r="D289" s="111"/>
      <c r="E289" s="128"/>
      <c r="F289" s="128"/>
      <c r="G289" s="6">
        <v>45170</v>
      </c>
      <c r="H289" s="114"/>
      <c r="I289" s="108"/>
      <c r="J289" s="108"/>
      <c r="K289" s="108"/>
    </row>
    <row r="290" spans="1:11" x14ac:dyDescent="0.25">
      <c r="A290" s="114"/>
      <c r="B290" s="136"/>
      <c r="C290" s="128"/>
      <c r="D290" s="111"/>
      <c r="E290" s="128"/>
      <c r="F290" s="128"/>
      <c r="G290" s="4"/>
      <c r="H290" s="114"/>
      <c r="I290" s="108"/>
      <c r="J290" s="108"/>
      <c r="K290" s="108"/>
    </row>
    <row r="291" spans="1:11" ht="15.75" thickBot="1" x14ac:dyDescent="0.3">
      <c r="A291" s="115"/>
      <c r="B291" s="137"/>
      <c r="C291" s="122"/>
      <c r="D291" s="112"/>
      <c r="E291" s="122"/>
      <c r="F291" s="122"/>
      <c r="G291" s="5"/>
      <c r="H291" s="115"/>
      <c r="I291" s="109"/>
      <c r="J291" s="109"/>
      <c r="K291" s="109"/>
    </row>
    <row r="292" spans="1:11" ht="51" customHeight="1" x14ac:dyDescent="0.25">
      <c r="A292" s="113" t="s">
        <v>138</v>
      </c>
      <c r="B292" s="135" t="s">
        <v>205</v>
      </c>
      <c r="C292" s="121" t="s">
        <v>17</v>
      </c>
      <c r="D292" s="110" t="s">
        <v>33</v>
      </c>
      <c r="E292" s="121" t="s">
        <v>15</v>
      </c>
      <c r="F292" s="121" t="s">
        <v>15</v>
      </c>
      <c r="G292" s="6">
        <v>45352</v>
      </c>
      <c r="H292" s="113" t="s">
        <v>15</v>
      </c>
      <c r="I292" s="107" t="s">
        <v>15</v>
      </c>
      <c r="J292" s="107" t="s">
        <v>15</v>
      </c>
      <c r="K292" s="107" t="s">
        <v>15</v>
      </c>
    </row>
    <row r="293" spans="1:11" x14ac:dyDescent="0.25">
      <c r="A293" s="114"/>
      <c r="B293" s="136"/>
      <c r="C293" s="128"/>
      <c r="D293" s="111"/>
      <c r="E293" s="128"/>
      <c r="F293" s="128"/>
      <c r="G293" s="6">
        <v>45536</v>
      </c>
      <c r="H293" s="114"/>
      <c r="I293" s="108"/>
      <c r="J293" s="108"/>
      <c r="K293" s="108"/>
    </row>
    <row r="294" spans="1:11" x14ac:dyDescent="0.25">
      <c r="A294" s="114"/>
      <c r="B294" s="136"/>
      <c r="C294" s="128"/>
      <c r="D294" s="111"/>
      <c r="E294" s="128"/>
      <c r="F294" s="128"/>
      <c r="G294" s="1"/>
      <c r="H294" s="114"/>
      <c r="I294" s="108"/>
      <c r="J294" s="108"/>
      <c r="K294" s="108"/>
    </row>
    <row r="295" spans="1:11" ht="15.75" thickBot="1" x14ac:dyDescent="0.3">
      <c r="A295" s="115"/>
      <c r="B295" s="137"/>
      <c r="C295" s="122"/>
      <c r="D295" s="112"/>
      <c r="E295" s="122"/>
      <c r="F295" s="122"/>
      <c r="G295" s="3"/>
      <c r="H295" s="115"/>
      <c r="I295" s="109"/>
      <c r="J295" s="109"/>
      <c r="K295" s="109"/>
    </row>
    <row r="296" spans="1:11" x14ac:dyDescent="0.25">
      <c r="A296" s="16"/>
    </row>
  </sheetData>
  <mergeCells count="743">
    <mergeCell ref="A42:A44"/>
    <mergeCell ref="K47:K48"/>
    <mergeCell ref="J58:J61"/>
    <mergeCell ref="K58:K61"/>
    <mergeCell ref="K50:K53"/>
    <mergeCell ref="J54:J57"/>
    <mergeCell ref="J62:J64"/>
    <mergeCell ref="B42:B44"/>
    <mergeCell ref="I38:I41"/>
    <mergeCell ref="J38:J41"/>
    <mergeCell ref="K38:K41"/>
    <mergeCell ref="E24:E41"/>
    <mergeCell ref="D24:D41"/>
    <mergeCell ref="C24:C41"/>
    <mergeCell ref="B24:B41"/>
    <mergeCell ref="K25:K29"/>
    <mergeCell ref="I30:I33"/>
    <mergeCell ref="J30:J33"/>
    <mergeCell ref="K30:K33"/>
    <mergeCell ref="I34:I37"/>
    <mergeCell ref="J34:J37"/>
    <mergeCell ref="K34:K37"/>
    <mergeCell ref="C42:C44"/>
    <mergeCell ref="G45:G46"/>
    <mergeCell ref="J68:J70"/>
    <mergeCell ref="K68:K70"/>
    <mergeCell ref="J74:J76"/>
    <mergeCell ref="K74:K76"/>
    <mergeCell ref="J77:J79"/>
    <mergeCell ref="J65:J67"/>
    <mergeCell ref="K65:K67"/>
    <mergeCell ref="D42:D44"/>
    <mergeCell ref="E42:E44"/>
    <mergeCell ref="F42:F44"/>
    <mergeCell ref="J47:J48"/>
    <mergeCell ref="J42:J44"/>
    <mergeCell ref="K42:K44"/>
    <mergeCell ref="H42:H44"/>
    <mergeCell ref="I42:I44"/>
    <mergeCell ref="G42:G44"/>
    <mergeCell ref="K54:K57"/>
    <mergeCell ref="J50:J53"/>
    <mergeCell ref="J45:J46"/>
    <mergeCell ref="K45:K46"/>
    <mergeCell ref="I54:I57"/>
    <mergeCell ref="H45:H46"/>
    <mergeCell ref="I45:I46"/>
    <mergeCell ref="E74:E76"/>
    <mergeCell ref="K156:K159"/>
    <mergeCell ref="K122:K123"/>
    <mergeCell ref="K135:K136"/>
    <mergeCell ref="I135:I136"/>
    <mergeCell ref="J135:J136"/>
    <mergeCell ref="K152:K155"/>
    <mergeCell ref="K124:K127"/>
    <mergeCell ref="I137:I138"/>
    <mergeCell ref="J137:J138"/>
    <mergeCell ref="K137:K138"/>
    <mergeCell ref="I140:I143"/>
    <mergeCell ref="J140:J143"/>
    <mergeCell ref="K140:K143"/>
    <mergeCell ref="I144:I147"/>
    <mergeCell ref="J144:J147"/>
    <mergeCell ref="K144:K147"/>
    <mergeCell ref="K148:K151"/>
    <mergeCell ref="I128:I131"/>
    <mergeCell ref="J128:J131"/>
    <mergeCell ref="K128:K131"/>
    <mergeCell ref="I122:I123"/>
    <mergeCell ref="I124:I127"/>
    <mergeCell ref="K22:K23"/>
    <mergeCell ref="K20:K21"/>
    <mergeCell ref="J18:J19"/>
    <mergeCell ref="K18:K19"/>
    <mergeCell ref="J20:J21"/>
    <mergeCell ref="A22:A23"/>
    <mergeCell ref="B22:B23"/>
    <mergeCell ref="C22:C23"/>
    <mergeCell ref="E22:E23"/>
    <mergeCell ref="H22:H23"/>
    <mergeCell ref="I22:I23"/>
    <mergeCell ref="J22:J23"/>
    <mergeCell ref="E18:E19"/>
    <mergeCell ref="F18:F19"/>
    <mergeCell ref="G18:G19"/>
    <mergeCell ref="B18:B19"/>
    <mergeCell ref="D20:D21"/>
    <mergeCell ref="F22:F23"/>
    <mergeCell ref="G22:G23"/>
    <mergeCell ref="D22:D23"/>
    <mergeCell ref="K13:K16"/>
    <mergeCell ref="I10:K12"/>
    <mergeCell ref="A10:A16"/>
    <mergeCell ref="C10:C16"/>
    <mergeCell ref="E10:E16"/>
    <mergeCell ref="F10:F16"/>
    <mergeCell ref="G10:G16"/>
    <mergeCell ref="H10:H12"/>
    <mergeCell ref="B10:B16"/>
    <mergeCell ref="A45:A46"/>
    <mergeCell ref="D45:D46"/>
    <mergeCell ref="E45:E46"/>
    <mergeCell ref="F45:F46"/>
    <mergeCell ref="B45:B46"/>
    <mergeCell ref="I13:I16"/>
    <mergeCell ref="H20:H21"/>
    <mergeCell ref="I20:I21"/>
    <mergeCell ref="J13:J16"/>
    <mergeCell ref="H18:H19"/>
    <mergeCell ref="I18:I19"/>
    <mergeCell ref="A20:A21"/>
    <mergeCell ref="B20:B21"/>
    <mergeCell ref="C20:C21"/>
    <mergeCell ref="E20:E21"/>
    <mergeCell ref="F20:F21"/>
    <mergeCell ref="G20:G21"/>
    <mergeCell ref="A18:A19"/>
    <mergeCell ref="C18:C19"/>
    <mergeCell ref="D18:D19"/>
    <mergeCell ref="C45:C46"/>
    <mergeCell ref="I25:I29"/>
    <mergeCell ref="J25:J29"/>
    <mergeCell ref="A24:A41"/>
    <mergeCell ref="E47:E48"/>
    <mergeCell ref="F47:F48"/>
    <mergeCell ref="I58:I61"/>
    <mergeCell ref="H65:H67"/>
    <mergeCell ref="I65:I67"/>
    <mergeCell ref="A47:A48"/>
    <mergeCell ref="B47:B48"/>
    <mergeCell ref="C47:C48"/>
    <mergeCell ref="D47:D48"/>
    <mergeCell ref="A49:A61"/>
    <mergeCell ref="G47:G48"/>
    <mergeCell ref="H47:H48"/>
    <mergeCell ref="I47:I48"/>
    <mergeCell ref="K62:K64"/>
    <mergeCell ref="C49:C61"/>
    <mergeCell ref="E49:E61"/>
    <mergeCell ref="I50:I53"/>
    <mergeCell ref="A62:A64"/>
    <mergeCell ref="C62:C64"/>
    <mergeCell ref="E62:E64"/>
    <mergeCell ref="F62:F64"/>
    <mergeCell ref="G62:G64"/>
    <mergeCell ref="H62:H64"/>
    <mergeCell ref="I62:I64"/>
    <mergeCell ref="B49:B61"/>
    <mergeCell ref="D49:D61"/>
    <mergeCell ref="B62:B64"/>
    <mergeCell ref="D62:D64"/>
    <mergeCell ref="A68:A70"/>
    <mergeCell ref="C68:C70"/>
    <mergeCell ref="E68:E70"/>
    <mergeCell ref="F68:F70"/>
    <mergeCell ref="A65:A67"/>
    <mergeCell ref="C65:C67"/>
    <mergeCell ref="E65:E67"/>
    <mergeCell ref="F65:F67"/>
    <mergeCell ref="G65:G67"/>
    <mergeCell ref="B68:B70"/>
    <mergeCell ref="D68:D70"/>
    <mergeCell ref="B65:B67"/>
    <mergeCell ref="D65:D67"/>
    <mergeCell ref="G68:G70"/>
    <mergeCell ref="H68:H70"/>
    <mergeCell ref="I68:I70"/>
    <mergeCell ref="A80:A83"/>
    <mergeCell ref="G74:G76"/>
    <mergeCell ref="H74:H76"/>
    <mergeCell ref="I74:I76"/>
    <mergeCell ref="A71:A73"/>
    <mergeCell ref="C71:C73"/>
    <mergeCell ref="E71:E73"/>
    <mergeCell ref="F71:F73"/>
    <mergeCell ref="G71:G73"/>
    <mergeCell ref="H71:H73"/>
    <mergeCell ref="B71:B73"/>
    <mergeCell ref="D71:D73"/>
    <mergeCell ref="I71:I73"/>
    <mergeCell ref="D74:D76"/>
    <mergeCell ref="B74:B76"/>
    <mergeCell ref="A77:A79"/>
    <mergeCell ref="C77:C79"/>
    <mergeCell ref="E77:E79"/>
    <mergeCell ref="F77:F79"/>
    <mergeCell ref="G77:G79"/>
    <mergeCell ref="H77:H79"/>
    <mergeCell ref="I77:I79"/>
    <mergeCell ref="A74:A76"/>
    <mergeCell ref="C74:C76"/>
    <mergeCell ref="A84:A87"/>
    <mergeCell ref="C84:C87"/>
    <mergeCell ref="E84:E87"/>
    <mergeCell ref="F84:F87"/>
    <mergeCell ref="G84:G87"/>
    <mergeCell ref="H84:H87"/>
    <mergeCell ref="B84:B87"/>
    <mergeCell ref="D84:D87"/>
    <mergeCell ref="F74:F76"/>
    <mergeCell ref="B88:B91"/>
    <mergeCell ref="D88:D91"/>
    <mergeCell ref="A88:A91"/>
    <mergeCell ref="G88:G91"/>
    <mergeCell ref="H88:H91"/>
    <mergeCell ref="D77:D79"/>
    <mergeCell ref="B77:B79"/>
    <mergeCell ref="J92:J94"/>
    <mergeCell ref="I103:I106"/>
    <mergeCell ref="J103:J106"/>
    <mergeCell ref="C80:C83"/>
    <mergeCell ref="E80:E83"/>
    <mergeCell ref="F80:F83"/>
    <mergeCell ref="G80:G83"/>
    <mergeCell ref="H80:H83"/>
    <mergeCell ref="I80:I83"/>
    <mergeCell ref="J80:J83"/>
    <mergeCell ref="B80:B83"/>
    <mergeCell ref="D80:D83"/>
    <mergeCell ref="I84:I87"/>
    <mergeCell ref="J84:J87"/>
    <mergeCell ref="C88:C91"/>
    <mergeCell ref="E88:E91"/>
    <mergeCell ref="F88:F91"/>
    <mergeCell ref="I88:I91"/>
    <mergeCell ref="H92:H94"/>
    <mergeCell ref="I92:I94"/>
    <mergeCell ref="F116:F118"/>
    <mergeCell ref="G116:G118"/>
    <mergeCell ref="H107:H109"/>
    <mergeCell ref="I107:I109"/>
    <mergeCell ref="A110:A112"/>
    <mergeCell ref="C110:C112"/>
    <mergeCell ref="D110:D112"/>
    <mergeCell ref="E110:E112"/>
    <mergeCell ref="F110:F112"/>
    <mergeCell ref="G110:G112"/>
    <mergeCell ref="A107:A109"/>
    <mergeCell ref="A113:A115"/>
    <mergeCell ref="C113:C115"/>
    <mergeCell ref="D113:D115"/>
    <mergeCell ref="E113:E115"/>
    <mergeCell ref="F113:F115"/>
    <mergeCell ref="G113:G115"/>
    <mergeCell ref="H113:H115"/>
    <mergeCell ref="I113:I115"/>
    <mergeCell ref="B113:B115"/>
    <mergeCell ref="D116:D118"/>
    <mergeCell ref="A92:A106"/>
    <mergeCell ref="B92:B106"/>
    <mergeCell ref="C92:C106"/>
    <mergeCell ref="D92:D106"/>
    <mergeCell ref="E92:E106"/>
    <mergeCell ref="H116:H118"/>
    <mergeCell ref="B116:B118"/>
    <mergeCell ref="E122:E123"/>
    <mergeCell ref="F122:F123"/>
    <mergeCell ref="G122:G123"/>
    <mergeCell ref="A122:A123"/>
    <mergeCell ref="D122:D123"/>
    <mergeCell ref="H122:H123"/>
    <mergeCell ref="B122:B123"/>
    <mergeCell ref="C122:C123"/>
    <mergeCell ref="E107:E109"/>
    <mergeCell ref="F107:F109"/>
    <mergeCell ref="G107:G109"/>
    <mergeCell ref="B107:B109"/>
    <mergeCell ref="B110:B112"/>
    <mergeCell ref="C107:C109"/>
    <mergeCell ref="A116:A118"/>
    <mergeCell ref="C116:C118"/>
    <mergeCell ref="E116:E118"/>
    <mergeCell ref="A135:A136"/>
    <mergeCell ref="C135:C136"/>
    <mergeCell ref="E135:E136"/>
    <mergeCell ref="F135:F136"/>
    <mergeCell ref="G135:G136"/>
    <mergeCell ref="H135:H136"/>
    <mergeCell ref="B148:B151"/>
    <mergeCell ref="D148:D151"/>
    <mergeCell ref="A139:A147"/>
    <mergeCell ref="C139:C147"/>
    <mergeCell ref="E139:E147"/>
    <mergeCell ref="A137:A138"/>
    <mergeCell ref="C137:C138"/>
    <mergeCell ref="E137:E138"/>
    <mergeCell ref="F137:F138"/>
    <mergeCell ref="G137:G138"/>
    <mergeCell ref="H137:H138"/>
    <mergeCell ref="D137:D138"/>
    <mergeCell ref="B137:B138"/>
    <mergeCell ref="A148:A151"/>
    <mergeCell ref="B135:B136"/>
    <mergeCell ref="D135:D136"/>
    <mergeCell ref="B139:B147"/>
    <mergeCell ref="E164:E167"/>
    <mergeCell ref="F164:F167"/>
    <mergeCell ref="G164:G167"/>
    <mergeCell ref="H164:H167"/>
    <mergeCell ref="I164:I167"/>
    <mergeCell ref="J164:J167"/>
    <mergeCell ref="C148:C151"/>
    <mergeCell ref="E148:E151"/>
    <mergeCell ref="F148:F151"/>
    <mergeCell ref="G148:G151"/>
    <mergeCell ref="H148:H151"/>
    <mergeCell ref="I148:I151"/>
    <mergeCell ref="J148:J151"/>
    <mergeCell ref="I152:I155"/>
    <mergeCell ref="J152:J155"/>
    <mergeCell ref="I160:I163"/>
    <mergeCell ref="J160:J163"/>
    <mergeCell ref="F160:F163"/>
    <mergeCell ref="G160:G163"/>
    <mergeCell ref="H160:H163"/>
    <mergeCell ref="J156:J159"/>
    <mergeCell ref="K160:K163"/>
    <mergeCell ref="I156:I159"/>
    <mergeCell ref="D139:D147"/>
    <mergeCell ref="A152:A155"/>
    <mergeCell ref="C152:C155"/>
    <mergeCell ref="E152:E155"/>
    <mergeCell ref="F152:F155"/>
    <mergeCell ref="G152:G155"/>
    <mergeCell ref="H152:H155"/>
    <mergeCell ref="B152:B155"/>
    <mergeCell ref="D152:D155"/>
    <mergeCell ref="B160:B163"/>
    <mergeCell ref="D160:D163"/>
    <mergeCell ref="A156:A159"/>
    <mergeCell ref="C156:C159"/>
    <mergeCell ref="B156:B159"/>
    <mergeCell ref="D156:D159"/>
    <mergeCell ref="E156:E159"/>
    <mergeCell ref="F156:F159"/>
    <mergeCell ref="G156:G159"/>
    <mergeCell ref="H156:H159"/>
    <mergeCell ref="A160:A163"/>
    <mergeCell ref="C160:C163"/>
    <mergeCell ref="E160:E163"/>
    <mergeCell ref="A172:A176"/>
    <mergeCell ref="C172:C176"/>
    <mergeCell ref="E172:E176"/>
    <mergeCell ref="I172:I176"/>
    <mergeCell ref="J172:J176"/>
    <mergeCell ref="K172:K176"/>
    <mergeCell ref="B172:B176"/>
    <mergeCell ref="D172:D176"/>
    <mergeCell ref="K164:K167"/>
    <mergeCell ref="A168:A171"/>
    <mergeCell ref="C168:C171"/>
    <mergeCell ref="E168:E171"/>
    <mergeCell ref="F168:F171"/>
    <mergeCell ref="G168:G171"/>
    <mergeCell ref="H168:H171"/>
    <mergeCell ref="I168:I171"/>
    <mergeCell ref="J168:J171"/>
    <mergeCell ref="K168:K171"/>
    <mergeCell ref="B164:B167"/>
    <mergeCell ref="D164:D167"/>
    <mergeCell ref="B168:B171"/>
    <mergeCell ref="D168:D171"/>
    <mergeCell ref="A164:A167"/>
    <mergeCell ref="C164:C167"/>
    <mergeCell ref="I177:I181"/>
    <mergeCell ref="J177:J181"/>
    <mergeCell ref="K177:K181"/>
    <mergeCell ref="A182:A186"/>
    <mergeCell ref="C182:C186"/>
    <mergeCell ref="E182:E186"/>
    <mergeCell ref="F182:F186"/>
    <mergeCell ref="G182:G186"/>
    <mergeCell ref="H182:H186"/>
    <mergeCell ref="I182:I186"/>
    <mergeCell ref="A177:A181"/>
    <mergeCell ref="C177:C181"/>
    <mergeCell ref="E177:E181"/>
    <mergeCell ref="F177:F181"/>
    <mergeCell ref="G177:G181"/>
    <mergeCell ref="H177:H181"/>
    <mergeCell ref="D177:D181"/>
    <mergeCell ref="B177:B181"/>
    <mergeCell ref="J182:J186"/>
    <mergeCell ref="K182:K186"/>
    <mergeCell ref="D182:D186"/>
    <mergeCell ref="B182:B186"/>
    <mergeCell ref="K187:K191"/>
    <mergeCell ref="A192:A193"/>
    <mergeCell ref="C192:C193"/>
    <mergeCell ref="E192:E193"/>
    <mergeCell ref="F192:F193"/>
    <mergeCell ref="G192:G193"/>
    <mergeCell ref="H192:H193"/>
    <mergeCell ref="I192:I193"/>
    <mergeCell ref="J192:J193"/>
    <mergeCell ref="K192:K193"/>
    <mergeCell ref="A187:A191"/>
    <mergeCell ref="C187:C191"/>
    <mergeCell ref="E187:E191"/>
    <mergeCell ref="F187:F191"/>
    <mergeCell ref="G187:G191"/>
    <mergeCell ref="H187:H191"/>
    <mergeCell ref="I187:I191"/>
    <mergeCell ref="J187:J191"/>
    <mergeCell ref="B187:B191"/>
    <mergeCell ref="D187:D191"/>
    <mergeCell ref="D192:D193"/>
    <mergeCell ref="B192:B193"/>
    <mergeCell ref="I194:I196"/>
    <mergeCell ref="J194:J196"/>
    <mergeCell ref="K194:K196"/>
    <mergeCell ref="A197:A199"/>
    <mergeCell ref="C197:C199"/>
    <mergeCell ref="E197:E199"/>
    <mergeCell ref="F197:F199"/>
    <mergeCell ref="G197:G199"/>
    <mergeCell ref="H197:H199"/>
    <mergeCell ref="I197:I199"/>
    <mergeCell ref="A194:A196"/>
    <mergeCell ref="C194:C196"/>
    <mergeCell ref="E194:E196"/>
    <mergeCell ref="F194:F196"/>
    <mergeCell ref="G194:G196"/>
    <mergeCell ref="H194:H196"/>
    <mergeCell ref="B194:B196"/>
    <mergeCell ref="D194:D196"/>
    <mergeCell ref="J197:J199"/>
    <mergeCell ref="K197:K199"/>
    <mergeCell ref="B197:B199"/>
    <mergeCell ref="D197:D199"/>
    <mergeCell ref="K200:K202"/>
    <mergeCell ref="A203:A204"/>
    <mergeCell ref="C203:C204"/>
    <mergeCell ref="E203:E204"/>
    <mergeCell ref="F203:F204"/>
    <mergeCell ref="G203:G204"/>
    <mergeCell ref="H203:H204"/>
    <mergeCell ref="I203:I204"/>
    <mergeCell ref="J203:J204"/>
    <mergeCell ref="K203:K204"/>
    <mergeCell ref="A200:A202"/>
    <mergeCell ref="C200:C202"/>
    <mergeCell ref="E200:E202"/>
    <mergeCell ref="F200:F202"/>
    <mergeCell ref="G200:G202"/>
    <mergeCell ref="H200:H202"/>
    <mergeCell ref="I200:I202"/>
    <mergeCell ref="J200:J202"/>
    <mergeCell ref="B200:B202"/>
    <mergeCell ref="D200:D202"/>
    <mergeCell ref="D203:D204"/>
    <mergeCell ref="B203:B204"/>
    <mergeCell ref="I205:I208"/>
    <mergeCell ref="J205:J208"/>
    <mergeCell ref="K205:K208"/>
    <mergeCell ref="A209:A212"/>
    <mergeCell ref="C209:C212"/>
    <mergeCell ref="E209:E212"/>
    <mergeCell ref="F209:F212"/>
    <mergeCell ref="G209:G212"/>
    <mergeCell ref="H209:H212"/>
    <mergeCell ref="I209:I212"/>
    <mergeCell ref="A205:A208"/>
    <mergeCell ref="C205:C208"/>
    <mergeCell ref="E205:E208"/>
    <mergeCell ref="F205:F208"/>
    <mergeCell ref="G205:G208"/>
    <mergeCell ref="H205:H208"/>
    <mergeCell ref="D205:D208"/>
    <mergeCell ref="B205:B208"/>
    <mergeCell ref="J209:J212"/>
    <mergeCell ref="K209:K212"/>
    <mergeCell ref="B209:B212"/>
    <mergeCell ref="D209:D212"/>
    <mergeCell ref="A213:A216"/>
    <mergeCell ref="C213:C216"/>
    <mergeCell ref="E213:E216"/>
    <mergeCell ref="F213:F216"/>
    <mergeCell ref="G213:G216"/>
    <mergeCell ref="H213:H216"/>
    <mergeCell ref="I213:I216"/>
    <mergeCell ref="J213:J216"/>
    <mergeCell ref="B213:B216"/>
    <mergeCell ref="D213:D216"/>
    <mergeCell ref="A217:A220"/>
    <mergeCell ref="C217:C220"/>
    <mergeCell ref="E217:E220"/>
    <mergeCell ref="F217:F220"/>
    <mergeCell ref="G217:G220"/>
    <mergeCell ref="H217:H220"/>
    <mergeCell ref="I217:I220"/>
    <mergeCell ref="J217:J220"/>
    <mergeCell ref="K217:K220"/>
    <mergeCell ref="D217:D220"/>
    <mergeCell ref="B217:B220"/>
    <mergeCell ref="K222:K225"/>
    <mergeCell ref="I226:I229"/>
    <mergeCell ref="J226:J229"/>
    <mergeCell ref="K226:K229"/>
    <mergeCell ref="I222:I225"/>
    <mergeCell ref="A230:A232"/>
    <mergeCell ref="C230:C232"/>
    <mergeCell ref="E230:E232"/>
    <mergeCell ref="F230:F232"/>
    <mergeCell ref="G230:G232"/>
    <mergeCell ref="A221:A229"/>
    <mergeCell ref="C221:C229"/>
    <mergeCell ref="E221:E229"/>
    <mergeCell ref="F221:F229"/>
    <mergeCell ref="G221:G229"/>
    <mergeCell ref="B230:B232"/>
    <mergeCell ref="D230:D232"/>
    <mergeCell ref="B221:B229"/>
    <mergeCell ref="D221:D229"/>
    <mergeCell ref="I230:I232"/>
    <mergeCell ref="H230:H232"/>
    <mergeCell ref="J222:J225"/>
    <mergeCell ref="D236:D238"/>
    <mergeCell ref="K236:K238"/>
    <mergeCell ref="K244:K246"/>
    <mergeCell ref="K233:K235"/>
    <mergeCell ref="A236:A238"/>
    <mergeCell ref="C236:C238"/>
    <mergeCell ref="E236:E238"/>
    <mergeCell ref="F236:F238"/>
    <mergeCell ref="G236:G238"/>
    <mergeCell ref="H236:H238"/>
    <mergeCell ref="I236:I238"/>
    <mergeCell ref="D233:D235"/>
    <mergeCell ref="B233:B235"/>
    <mergeCell ref="A233:A235"/>
    <mergeCell ref="C233:C235"/>
    <mergeCell ref="E233:E235"/>
    <mergeCell ref="F233:F235"/>
    <mergeCell ref="G233:G235"/>
    <mergeCell ref="B236:B238"/>
    <mergeCell ref="A239:A240"/>
    <mergeCell ref="A244:A246"/>
    <mergeCell ref="C244:C246"/>
    <mergeCell ref="H233:H235"/>
    <mergeCell ref="H239:H240"/>
    <mergeCell ref="B239:B240"/>
    <mergeCell ref="E244:E246"/>
    <mergeCell ref="F244:F246"/>
    <mergeCell ref="G244:G246"/>
    <mergeCell ref="B244:B246"/>
    <mergeCell ref="D244:D246"/>
    <mergeCell ref="C239:C240"/>
    <mergeCell ref="E239:E240"/>
    <mergeCell ref="F239:F240"/>
    <mergeCell ref="G239:G240"/>
    <mergeCell ref="D239:D240"/>
    <mergeCell ref="A255:A258"/>
    <mergeCell ref="C255:C258"/>
    <mergeCell ref="E255:E258"/>
    <mergeCell ref="F255:F258"/>
    <mergeCell ref="G255:G258"/>
    <mergeCell ref="H255:H258"/>
    <mergeCell ref="I255:I258"/>
    <mergeCell ref="D247:D250"/>
    <mergeCell ref="B247:B250"/>
    <mergeCell ref="A247:A250"/>
    <mergeCell ref="C247:C250"/>
    <mergeCell ref="E247:E250"/>
    <mergeCell ref="F247:F250"/>
    <mergeCell ref="G247:G250"/>
    <mergeCell ref="H247:H250"/>
    <mergeCell ref="I247:I250"/>
    <mergeCell ref="D255:D258"/>
    <mergeCell ref="B255:B258"/>
    <mergeCell ref="J247:J250"/>
    <mergeCell ref="A251:A254"/>
    <mergeCell ref="F251:F254"/>
    <mergeCell ref="G251:G254"/>
    <mergeCell ref="H251:H254"/>
    <mergeCell ref="I251:I254"/>
    <mergeCell ref="B251:B254"/>
    <mergeCell ref="D251:D254"/>
    <mergeCell ref="C251:C254"/>
    <mergeCell ref="E282:E283"/>
    <mergeCell ref="F282:F283"/>
    <mergeCell ref="H280:H281"/>
    <mergeCell ref="E280:E281"/>
    <mergeCell ref="F280:F281"/>
    <mergeCell ref="C288:C291"/>
    <mergeCell ref="E288:E291"/>
    <mergeCell ref="F288:F291"/>
    <mergeCell ref="H288:H291"/>
    <mergeCell ref="G280:G281"/>
    <mergeCell ref="B259:B260"/>
    <mergeCell ref="A292:A295"/>
    <mergeCell ref="C292:C295"/>
    <mergeCell ref="E292:E295"/>
    <mergeCell ref="F292:F295"/>
    <mergeCell ref="H292:H295"/>
    <mergeCell ref="A1:K1"/>
    <mergeCell ref="A2:K2"/>
    <mergeCell ref="A3:K3"/>
    <mergeCell ref="A4:K4"/>
    <mergeCell ref="A7:K7"/>
    <mergeCell ref="A8:K8"/>
    <mergeCell ref="D10:D16"/>
    <mergeCell ref="K276:K277"/>
    <mergeCell ref="A276:A277"/>
    <mergeCell ref="C276:C277"/>
    <mergeCell ref="E276:E277"/>
    <mergeCell ref="F276:F277"/>
    <mergeCell ref="G276:G277"/>
    <mergeCell ref="H276:H277"/>
    <mergeCell ref="C261:C275"/>
    <mergeCell ref="G282:G283"/>
    <mergeCell ref="H282:H283"/>
    <mergeCell ref="B288:B291"/>
    <mergeCell ref="K80:K83"/>
    <mergeCell ref="K251:K254"/>
    <mergeCell ref="K92:K94"/>
    <mergeCell ref="K84:K87"/>
    <mergeCell ref="J88:J91"/>
    <mergeCell ref="K88:K91"/>
    <mergeCell ref="K268:K271"/>
    <mergeCell ref="K116:K118"/>
    <mergeCell ref="K292:K295"/>
    <mergeCell ref="J259:J260"/>
    <mergeCell ref="J261:J263"/>
    <mergeCell ref="K261:K263"/>
    <mergeCell ref="J288:J291"/>
    <mergeCell ref="K288:K291"/>
    <mergeCell ref="J244:J246"/>
    <mergeCell ref="K230:K232"/>
    <mergeCell ref="J230:J232"/>
    <mergeCell ref="J239:J240"/>
    <mergeCell ref="J233:J235"/>
    <mergeCell ref="K239:K240"/>
    <mergeCell ref="K213:K216"/>
    <mergeCell ref="J236:J238"/>
    <mergeCell ref="J122:J123"/>
    <mergeCell ref="K284:K287"/>
    <mergeCell ref="A259:A260"/>
    <mergeCell ref="C259:C260"/>
    <mergeCell ref="B292:B295"/>
    <mergeCell ref="D292:D295"/>
    <mergeCell ref="D280:D281"/>
    <mergeCell ref="B280:B281"/>
    <mergeCell ref="D282:D283"/>
    <mergeCell ref="B282:B283"/>
    <mergeCell ref="B284:B287"/>
    <mergeCell ref="D284:D287"/>
    <mergeCell ref="D276:D277"/>
    <mergeCell ref="B276:B277"/>
    <mergeCell ref="B278:B279"/>
    <mergeCell ref="D278:D279"/>
    <mergeCell ref="C284:C287"/>
    <mergeCell ref="A282:A283"/>
    <mergeCell ref="C282:C283"/>
    <mergeCell ref="A284:A287"/>
    <mergeCell ref="C280:C281"/>
    <mergeCell ref="A261:A275"/>
    <mergeCell ref="A278:A279"/>
    <mergeCell ref="A280:A281"/>
    <mergeCell ref="B261:B275"/>
    <mergeCell ref="C278:C279"/>
    <mergeCell ref="D259:D260"/>
    <mergeCell ref="D261:D275"/>
    <mergeCell ref="I292:I295"/>
    <mergeCell ref="J284:J287"/>
    <mergeCell ref="J124:J127"/>
    <mergeCell ref="I288:I291"/>
    <mergeCell ref="E284:E287"/>
    <mergeCell ref="F284:F287"/>
    <mergeCell ref="E278:E279"/>
    <mergeCell ref="F278:F279"/>
    <mergeCell ref="G278:G279"/>
    <mergeCell ref="H278:H279"/>
    <mergeCell ref="I278:I279"/>
    <mergeCell ref="F261:F275"/>
    <mergeCell ref="G261:G275"/>
    <mergeCell ref="H261:H263"/>
    <mergeCell ref="I261:I263"/>
    <mergeCell ref="I272:I275"/>
    <mergeCell ref="J292:J295"/>
    <mergeCell ref="J276:J277"/>
    <mergeCell ref="J272:J275"/>
    <mergeCell ref="E251:E254"/>
    <mergeCell ref="D288:D291"/>
    <mergeCell ref="H284:H287"/>
    <mergeCell ref="I268:I271"/>
    <mergeCell ref="I264:I267"/>
    <mergeCell ref="E259:E260"/>
    <mergeCell ref="F259:F260"/>
    <mergeCell ref="G259:G260"/>
    <mergeCell ref="H259:H260"/>
    <mergeCell ref="I259:I260"/>
    <mergeCell ref="H244:H246"/>
    <mergeCell ref="I244:I246"/>
    <mergeCell ref="E261:E275"/>
    <mergeCell ref="I239:I240"/>
    <mergeCell ref="I233:I235"/>
    <mergeCell ref="A288:A291"/>
    <mergeCell ref="J110:J112"/>
    <mergeCell ref="J264:J267"/>
    <mergeCell ref="J251:J254"/>
    <mergeCell ref="I276:I277"/>
    <mergeCell ref="K278:K279"/>
    <mergeCell ref="J278:J279"/>
    <mergeCell ref="I284:I287"/>
    <mergeCell ref="K280:K281"/>
    <mergeCell ref="K259:K260"/>
    <mergeCell ref="J255:J258"/>
    <mergeCell ref="I282:I283"/>
    <mergeCell ref="J282:J283"/>
    <mergeCell ref="K282:K283"/>
    <mergeCell ref="K255:K258"/>
    <mergeCell ref="K264:K267"/>
    <mergeCell ref="K272:K275"/>
    <mergeCell ref="I280:I281"/>
    <mergeCell ref="J280:J281"/>
    <mergeCell ref="J268:J271"/>
    <mergeCell ref="K247:K250"/>
    <mergeCell ref="K113:K115"/>
    <mergeCell ref="A124:A131"/>
    <mergeCell ref="B124:B131"/>
    <mergeCell ref="C124:C131"/>
    <mergeCell ref="D124:D131"/>
    <mergeCell ref="E124:E131"/>
    <mergeCell ref="J71:J73"/>
    <mergeCell ref="K71:K73"/>
    <mergeCell ref="K77:K79"/>
    <mergeCell ref="D107:D109"/>
    <mergeCell ref="H110:H112"/>
    <mergeCell ref="K103:K106"/>
    <mergeCell ref="I95:I98"/>
    <mergeCell ref="J95:J98"/>
    <mergeCell ref="J99:J102"/>
    <mergeCell ref="K99:K102"/>
    <mergeCell ref="K95:K98"/>
    <mergeCell ref="I99:I102"/>
    <mergeCell ref="J107:J109"/>
    <mergeCell ref="K107:K109"/>
    <mergeCell ref="K110:K112"/>
    <mergeCell ref="I110:I112"/>
    <mergeCell ref="I116:I118"/>
    <mergeCell ref="J116:J118"/>
    <mergeCell ref="J113:J115"/>
  </mergeCells>
  <printOptions horizontalCentered="1"/>
  <pageMargins left="0.31496062992125984" right="0.31496062992125984" top="0.35433070866141736" bottom="0.35433070866141736" header="0" footer="0"/>
  <pageSetup paperSize="9" scale="74" fitToHeight="0" orientation="landscape" r:id="rId1"/>
  <headerFooter>
    <oddHeader>&amp;CСтраница 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Борзосекова</dc:creator>
  <cp:lastModifiedBy>Желудева А.И.</cp:lastModifiedBy>
  <cp:lastPrinted>2022-02-01T06:32:15Z</cp:lastPrinted>
  <dcterms:created xsi:type="dcterms:W3CDTF">2020-01-27T09:18:21Z</dcterms:created>
  <dcterms:modified xsi:type="dcterms:W3CDTF">2022-02-01T06:40:12Z</dcterms:modified>
</cp:coreProperties>
</file>