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0" windowWidth="15570" windowHeight="12390" tabRatio="812"/>
  </bookViews>
  <sheets>
    <sheet name="ком. по культуре" sheetId="5" r:id="rId1"/>
  </sheets>
  <definedNames>
    <definedName name="_xlnm.Print_Titles" localSheetId="0">'ком. по культуре'!$9:$12</definedName>
    <definedName name="_xlnm.Print_Area" localSheetId="0">'ком. по культуре'!$A$1:$K$32</definedName>
  </definedNames>
  <calcPr calcId="145621"/>
</workbook>
</file>

<file path=xl/calcChain.xml><?xml version="1.0" encoding="utf-8"?>
<calcChain xmlns="http://schemas.openxmlformats.org/spreadsheetml/2006/main">
  <c r="I14" i="5" l="1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13" i="5"/>
  <c r="E29" i="5" l="1"/>
  <c r="F29" i="5"/>
  <c r="G29" i="5"/>
  <c r="D29" i="5"/>
  <c r="I29" i="5" l="1"/>
</calcChain>
</file>

<file path=xl/sharedStrings.xml><?xml version="1.0" encoding="utf-8"?>
<sst xmlns="http://schemas.openxmlformats.org/spreadsheetml/2006/main" count="60" uniqueCount="52">
  <si>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</si>
  <si>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</si>
  <si>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</si>
  <si>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</si>
  <si>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</si>
  <si>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 xml:space="preserve"> </t>
  </si>
  <si>
    <t>Факт</t>
  </si>
  <si>
    <t>Отчет</t>
  </si>
  <si>
    <t>Капитальный ремонт здания МКУК "Беличанский ЦСДК" Беловского района Курской области</t>
  </si>
  <si>
    <t xml:space="preserve">Капиатльный ремонт системы отопления М-Каменского дома досуга </t>
  </si>
  <si>
    <t>Капитальный ремонт МКУК "Межпоселенческая библиотека Горшеченского района</t>
  </si>
  <si>
    <t>Текущий ремонт кровли Муниципального казенного учреждения культуры "Межпоселенческая библитотека Конышевского рацона", расположеного по адресу: Курская область, Конышевский район, п. Конышевка, ул. 50 лет.Советской власти, д.8</t>
  </si>
  <si>
    <t>Благоустройство территории парка МБУК "Камышинский РДК", расположенного по адресу: Курская область, Курский район, Камышинский сельсовет, п.Камыши, д.13.</t>
  </si>
  <si>
    <t>Капитальный ремонт крыши здания Детской школы искусств по адресу: Курская область, Курский район, п. Халино, ул.Ачкасово, д.6А</t>
  </si>
  <si>
    <t>Капитальный ремонт здания Духовецкого сельского клуба по ул.Березовая д.2 в д. Духовец Моковского сельсовета Курского района Курской области</t>
  </si>
  <si>
    <t xml:space="preserve">Ремонт здания МКУК "Гостомлянский СДК" Медвенского района Курской области </t>
  </si>
  <si>
    <t>Капитальный ремонт здания МКУК "Любицкий СДК"</t>
  </si>
  <si>
    <t>Благоустройсто прилегающей территории МКУК "Советский Дом народного творчества" расположенного по адресу: Курская область, Советский район, пос. Кшенский, ул. Пролетарская, д.52</t>
  </si>
  <si>
    <t>Капитальный ремонт кровли здания дома культуры, расположенного по адресу: Курская область, Солнцевский район, с.Дорохо-Доренское, ул.Веселая, д.1а</t>
  </si>
  <si>
    <t>Капитальный ремонт крыши МКУК "Субботинский ЦСДК" Солнцевский район Курской области п адресу: Курская область, солнцевский  район, с. Субботино, ул. Центральная, д.84</t>
  </si>
  <si>
    <t>Капитальный ремонт здания МКУК "Черемисиновская межпоселенческая библиотека"</t>
  </si>
  <si>
    <t xml:space="preserve">Ремонт полов в помещениях МБУК ГКЦ "Лира", расположенного по адресу:г. Курск, ул.Менделеева, 59 </t>
  </si>
  <si>
    <t>Ремонт кровли здания МБОУ ДО ДШИ № 5 им. Д.Д. Шостаковича</t>
  </si>
  <si>
    <t>Капитальный ремонт первого этажа здания МКОУ ДО "Курчатовская ДШИ"</t>
  </si>
  <si>
    <t>о реализации проекта "Народный бюджет" в Курской области в 2021 году</t>
  </si>
  <si>
    <t>Достижение показателей результативности предоставления субсидий</t>
  </si>
  <si>
    <t>Освоение субсидии в объеме произведенного финансирования,%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</si>
  <si>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</si>
  <si>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ИТОГО:</t>
  </si>
  <si>
    <t>Беличанский сельсовет Беловского района</t>
  </si>
  <si>
    <t>Сторожевский сельсовет Большесолдатского района</t>
  </si>
  <si>
    <t>Горшеченский муниципальный район</t>
  </si>
  <si>
    <t>Конышевский муниципальный район</t>
  </si>
  <si>
    <t>Курский муниципальный район</t>
  </si>
  <si>
    <t>Моковский сельсовет Курского района</t>
  </si>
  <si>
    <t>Гостомлянский сельсовет Медвенского района</t>
  </si>
  <si>
    <t>Китаевский сельсовет Медвенского района</t>
  </si>
  <si>
    <t>Советский муниципальный район</t>
  </si>
  <si>
    <t>Ивановский сельсовет Солнцевского района</t>
  </si>
  <si>
    <t>Субботинский сельсовет Солнцевского района</t>
  </si>
  <si>
    <t>Черемисиновский  муниципальный район</t>
  </si>
  <si>
    <t xml:space="preserve">город Курск </t>
  </si>
  <si>
    <t>город Курск</t>
  </si>
  <si>
    <t>город Курчатов</t>
  </si>
  <si>
    <t>Исполнение проекта</t>
  </si>
  <si>
    <t>Общая стоимость проекта, руб.</t>
  </si>
  <si>
    <t>Субсидия областного бюджета, руб.</t>
  </si>
  <si>
    <t>Исполнитель: Шереметьева М.Г.</t>
  </si>
  <si>
    <t>по состоянию на "01" июля 2021 года</t>
  </si>
  <si>
    <t>тел.: (4712) 52-00-65</t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</si>
  <si>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Комитет по культуре Курской области</t>
    </r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</si>
  <si>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квартальная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</si>
</sst>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7" x14ac:knownFonts="1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4">
    <xf numFmtId="0" fontId="0" fillId="0" borderId="0"/>
    <xf numFmtId="9" fontId="6" fillId="0" borderId="0" applyFont="0" applyFill="0" applyBorder="0" applyAlignment="0" applyProtection="0"/>
    <xf numFmtId="0" fontId="8" fillId="0" borderId="0"/>
    <xf numFmtId="4" fontId="12" fillId="0" borderId="4">
      <alignment horizontal="right" vertical="top" shrinkToFit="1"/>
    </xf>
  </cellStyleXfs>
  <cellXfs count="48">
    <xf numFmtId="0" fontId="0" fillId="0" borderId="0" xfId="0"/>
    <xf numFmtId="0" fontId="2" fillId="0" borderId="0" xfId="0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1" xfId="3" applyNumberFormat="1" applyFont="1" applyFill="1" applyBorder="1" applyAlignment="1" applyProtection="1">
      <alignment horizontal="center" vertical="center" shrinkToFit="1"/>
      <protection locked="0"/>
    </xf>
    <xf numFmtId="165" fontId="2" fillId="0" borderId="0" xfId="0" applyNumberFormat="1" applyFont="1" applyAlignment="1">
      <alignment horizontal="center" vertical="top" wrapText="1"/>
    </xf>
    <xf numFmtId="9" fontId="11" fillId="0" borderId="1" xfId="1" quotePrefix="1" applyFont="1" applyFill="1" applyBorder="1" applyAlignment="1">
      <alignment horizontal="center" vertical="center" wrapText="1"/>
    </xf>
    <xf numFmtId="165" fontId="11" fillId="0" borderId="1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10" fontId="11" fillId="0" borderId="1" xfId="1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9" fontId="13" fillId="0" borderId="1" xfId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quotePrefix="1" applyFont="1" applyFill="1" applyBorder="1" applyAlignment="1">
      <alignment horizontal="center" vertical="center" wrapText="1"/>
    </xf>
    <xf numFmtId="0" fontId="16" fillId="0" borderId="0" xfId="0" applyFont="1"/>
    <xf numFmtId="0" fontId="16" fillId="0" borderId="0" xfId="0" applyFont="1" applyAlignment="1">
      <alignment horizontal="left" vertical="top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topLeftCell="A19" zoomScale="110" zoomScaleNormal="110" workbookViewId="0">
      <selection activeCell="C13" sqref="C13"/>
    </sheetView>
  </sheetViews>
  <sheetFormatPr defaultColWidth="9.140625" defaultRowHeight="11.25" x14ac:dyDescent="0.25"/>
  <cols>
    <col min="1" max="1" width="4.140625" style="1" customWidth="1"/>
    <col min="2" max="2" width="32.140625" style="1" customWidth="1"/>
    <col min="3" max="3" width="18" style="1" customWidth="1"/>
    <col min="4" max="4" width="16.85546875" style="1" customWidth="1"/>
    <col min="5" max="5" width="15.28515625" style="1" customWidth="1"/>
    <col min="6" max="6" width="16.5703125" style="1" customWidth="1"/>
    <col min="7" max="7" width="17.140625" style="3" customWidth="1"/>
    <col min="8" max="8" width="13.85546875" style="1" customWidth="1"/>
    <col min="9" max="9" width="14.28515625" style="1" customWidth="1"/>
    <col min="10" max="10" width="18.28515625" style="1" customWidth="1"/>
    <col min="11" max="11" width="21.85546875" style="1" customWidth="1"/>
    <col min="12" max="12" width="10" style="1" bestFit="1" customWidth="1"/>
    <col min="13" max="16384" width="9.140625" style="1"/>
  </cols>
  <sheetData>
    <row r="1" spans="1:15" ht="18.75" x14ac:dyDescent="0.25">
      <c r="A1" s="36"/>
      <c r="B1" s="37" t="s">
        <v>7</v>
      </c>
      <c r="C1" s="37"/>
      <c r="D1" s="37"/>
      <c r="E1" s="37"/>
      <c r="F1" s="37"/>
      <c r="G1" s="37"/>
      <c r="H1" s="37"/>
      <c r="I1" s="37"/>
      <c r="J1" s="37"/>
      <c r="K1" s="37"/>
    </row>
    <row r="2" spans="1:15" ht="15.75" customHeight="1" x14ac:dyDescent="0.25">
      <c r="A2" s="36"/>
      <c r="B2" s="37" t="s">
        <v>24</v>
      </c>
      <c r="C2" s="37"/>
      <c r="D2" s="37"/>
      <c r="E2" s="37"/>
      <c r="F2" s="37"/>
      <c r="G2" s="37"/>
      <c r="H2" s="37"/>
      <c r="I2" s="37"/>
      <c r="J2" s="37"/>
      <c r="K2" s="37"/>
    </row>
    <row r="3" spans="1:15" ht="15.75" customHeight="1" x14ac:dyDescent="0.25">
      <c r="A3" s="36"/>
      <c r="B3" s="37" t="s">
        <v>48</v>
      </c>
      <c r="C3" s="37"/>
      <c r="D3" s="37"/>
      <c r="E3" s="37"/>
      <c r="F3" s="37"/>
      <c r="G3" s="37"/>
      <c r="H3" s="37"/>
      <c r="I3" s="37"/>
      <c r="J3" s="37"/>
      <c r="K3" s="37"/>
    </row>
    <row r="4" spans="1:15" ht="18.75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</row>
    <row r="5" spans="1:15" ht="18.75" customHeight="1" x14ac:dyDescent="0.25">
      <c r="A5" s="35"/>
      <c r="B5" s="38" t="s">
        <v>50</v>
      </c>
      <c r="C5" s="38"/>
      <c r="D5" s="38"/>
      <c r="E5" s="38"/>
      <c r="F5" s="38"/>
      <c r="G5" s="38"/>
      <c r="H5" s="38"/>
      <c r="I5" s="38"/>
      <c r="J5" s="38"/>
      <c r="K5" s="38"/>
    </row>
    <row r="6" spans="1:15" ht="6" customHeight="1" x14ac:dyDescent="0.25">
      <c r="A6" s="9"/>
      <c r="B6" s="9"/>
      <c r="C6" s="9"/>
      <c r="D6" s="9"/>
      <c r="E6" s="9"/>
      <c r="F6" s="30"/>
      <c r="G6" s="30"/>
      <c r="H6" s="30"/>
      <c r="I6" s="30"/>
      <c r="J6" s="30"/>
      <c r="K6" s="30"/>
    </row>
    <row r="7" spans="1:15" ht="18.75" customHeight="1" x14ac:dyDescent="0.25">
      <c r="A7" s="35"/>
      <c r="B7" s="39" t="s">
        <v>51</v>
      </c>
      <c r="C7" s="39"/>
      <c r="D7" s="39"/>
      <c r="E7" s="39"/>
      <c r="F7" s="39"/>
      <c r="G7" s="39"/>
      <c r="H7" s="39"/>
      <c r="I7" s="39"/>
      <c r="J7" s="39"/>
      <c r="K7" s="39"/>
    </row>
    <row r="8" spans="1:15" ht="18.75" customHeight="1" x14ac:dyDescent="0.25">
      <c r="A8" s="10"/>
      <c r="B8" s="10"/>
      <c r="C8" s="10"/>
      <c r="D8" s="10"/>
      <c r="E8" s="10"/>
      <c r="F8" s="8"/>
      <c r="G8" s="8"/>
      <c r="H8" s="7"/>
      <c r="I8" s="7"/>
      <c r="J8" s="7"/>
      <c r="K8" s="7"/>
    </row>
    <row r="9" spans="1:15" ht="24.75" customHeight="1" x14ac:dyDescent="0.25">
      <c r="A9" s="42" t="s">
        <v>0</v>
      </c>
      <c r="B9" s="42" t="s">
        <v>2</v>
      </c>
      <c r="C9" s="43" t="s">
        <v>1</v>
      </c>
      <c r="D9" s="43" t="s">
        <v>44</v>
      </c>
      <c r="E9" s="43"/>
      <c r="F9" s="43"/>
      <c r="G9" s="43"/>
      <c r="H9" s="44" t="s">
        <v>25</v>
      </c>
      <c r="I9" s="44"/>
      <c r="J9" s="44"/>
      <c r="K9" s="44"/>
    </row>
    <row r="10" spans="1:15" ht="115.5" customHeight="1" x14ac:dyDescent="0.25">
      <c r="A10" s="42"/>
      <c r="B10" s="42"/>
      <c r="C10" s="43"/>
      <c r="D10" s="43" t="s">
        <v>45</v>
      </c>
      <c r="E10" s="43"/>
      <c r="F10" s="43" t="s">
        <v>46</v>
      </c>
      <c r="G10" s="43"/>
      <c r="H10" s="44" t="s">
        <v>26</v>
      </c>
      <c r="I10" s="45"/>
      <c r="J10" s="45" t="s">
        <v>27</v>
      </c>
      <c r="K10" s="45"/>
    </row>
    <row r="11" spans="1:15" ht="24" customHeight="1" x14ac:dyDescent="0.25">
      <c r="A11" s="42"/>
      <c r="B11" s="42"/>
      <c r="C11" s="43"/>
      <c r="D11" s="24" t="s">
        <v>3</v>
      </c>
      <c r="E11" s="24" t="s">
        <v>6</v>
      </c>
      <c r="F11" s="24" t="s">
        <v>3</v>
      </c>
      <c r="G11" s="24" t="s">
        <v>6</v>
      </c>
      <c r="H11" s="24" t="s">
        <v>3</v>
      </c>
      <c r="I11" s="24" t="s">
        <v>6</v>
      </c>
      <c r="J11" s="24" t="s">
        <v>3</v>
      </c>
      <c r="K11" s="24" t="s">
        <v>6</v>
      </c>
    </row>
    <row r="12" spans="1:15" ht="15" customHeight="1" x14ac:dyDescent="0.25">
      <c r="A12" s="26">
        <v>2</v>
      </c>
      <c r="B12" s="27">
        <v>3</v>
      </c>
      <c r="C12" s="26">
        <v>4</v>
      </c>
      <c r="D12" s="26">
        <v>5</v>
      </c>
      <c r="E12" s="26">
        <v>6</v>
      </c>
      <c r="F12" s="27">
        <v>7</v>
      </c>
      <c r="G12" s="26">
        <v>8</v>
      </c>
      <c r="H12" s="27">
        <v>9</v>
      </c>
      <c r="I12" s="26">
        <v>10</v>
      </c>
      <c r="J12" s="27">
        <v>11</v>
      </c>
      <c r="K12" s="26">
        <v>12</v>
      </c>
    </row>
    <row r="13" spans="1:15" s="4" customFormat="1" ht="33.75" x14ac:dyDescent="0.25">
      <c r="A13" s="28">
        <v>1</v>
      </c>
      <c r="B13" s="29" t="s">
        <v>8</v>
      </c>
      <c r="C13" s="14" t="s">
        <v>29</v>
      </c>
      <c r="D13" s="18">
        <v>1746190</v>
      </c>
      <c r="E13" s="18">
        <v>0</v>
      </c>
      <c r="F13" s="19">
        <v>1047714</v>
      </c>
      <c r="G13" s="18">
        <v>0</v>
      </c>
      <c r="H13" s="21">
        <v>1</v>
      </c>
      <c r="I13" s="22">
        <f>G13/F13</f>
        <v>0</v>
      </c>
      <c r="J13" s="25">
        <v>0.1057</v>
      </c>
      <c r="K13" s="25">
        <v>0.1057</v>
      </c>
      <c r="L13" s="11"/>
    </row>
    <row r="14" spans="1:15" s="4" customFormat="1" ht="48" x14ac:dyDescent="0.25">
      <c r="A14" s="28">
        <v>2</v>
      </c>
      <c r="B14" s="29" t="s">
        <v>9</v>
      </c>
      <c r="C14" s="14" t="s">
        <v>30</v>
      </c>
      <c r="D14" s="18">
        <v>1889003</v>
      </c>
      <c r="E14" s="18">
        <v>0</v>
      </c>
      <c r="F14" s="23">
        <v>1133401</v>
      </c>
      <c r="G14" s="18">
        <v>0</v>
      </c>
      <c r="H14" s="21">
        <v>1</v>
      </c>
      <c r="I14" s="22">
        <f t="shared" ref="I14:I28" si="0">G14/F14</f>
        <v>0</v>
      </c>
      <c r="J14" s="25">
        <v>0.05</v>
      </c>
      <c r="K14" s="25">
        <v>0.05</v>
      </c>
      <c r="L14" s="13"/>
    </row>
    <row r="15" spans="1:15" s="4" customFormat="1" ht="33.75" x14ac:dyDescent="0.25">
      <c r="A15" s="28">
        <v>3</v>
      </c>
      <c r="B15" s="29" t="s">
        <v>10</v>
      </c>
      <c r="C15" s="14" t="s">
        <v>31</v>
      </c>
      <c r="D15" s="18">
        <v>1229310</v>
      </c>
      <c r="E15" s="18">
        <v>0</v>
      </c>
      <c r="F15" s="23">
        <v>737586</v>
      </c>
      <c r="G15" s="18">
        <v>0</v>
      </c>
      <c r="H15" s="21">
        <v>1</v>
      </c>
      <c r="I15" s="22">
        <f t="shared" si="0"/>
        <v>0</v>
      </c>
      <c r="J15" s="25">
        <v>0.01</v>
      </c>
      <c r="K15" s="25">
        <v>0.01</v>
      </c>
      <c r="O15" s="4" t="s">
        <v>5</v>
      </c>
    </row>
    <row r="16" spans="1:15" s="4" customFormat="1" ht="78.75" x14ac:dyDescent="0.25">
      <c r="A16" s="28">
        <v>4</v>
      </c>
      <c r="B16" s="29" t="s">
        <v>11</v>
      </c>
      <c r="C16" s="14" t="s">
        <v>32</v>
      </c>
      <c r="D16" s="18">
        <v>800747</v>
      </c>
      <c r="E16" s="18">
        <v>0</v>
      </c>
      <c r="F16" s="23">
        <v>480448</v>
      </c>
      <c r="G16" s="18">
        <v>0</v>
      </c>
      <c r="H16" s="21">
        <v>1</v>
      </c>
      <c r="I16" s="22">
        <f t="shared" si="0"/>
        <v>0</v>
      </c>
      <c r="J16" s="25">
        <v>0.42</v>
      </c>
      <c r="K16" s="25">
        <v>0.42</v>
      </c>
    </row>
    <row r="17" spans="1:12" s="4" customFormat="1" ht="45" x14ac:dyDescent="0.25">
      <c r="A17" s="28">
        <v>5</v>
      </c>
      <c r="B17" s="29" t="s">
        <v>12</v>
      </c>
      <c r="C17" s="14" t="s">
        <v>33</v>
      </c>
      <c r="D17" s="18">
        <v>5538690</v>
      </c>
      <c r="E17" s="18">
        <v>0</v>
      </c>
      <c r="F17" s="23">
        <v>1800000</v>
      </c>
      <c r="G17" s="18">
        <v>0</v>
      </c>
      <c r="H17" s="21">
        <v>1</v>
      </c>
      <c r="I17" s="22">
        <f t="shared" si="0"/>
        <v>0</v>
      </c>
      <c r="J17" s="25">
        <v>5.3999999999999999E-2</v>
      </c>
      <c r="K17" s="25">
        <v>5.3999999999999999E-2</v>
      </c>
    </row>
    <row r="18" spans="1:12" s="4" customFormat="1" ht="45" x14ac:dyDescent="0.25">
      <c r="A18" s="28">
        <v>6</v>
      </c>
      <c r="B18" s="29" t="s">
        <v>13</v>
      </c>
      <c r="C18" s="14" t="s">
        <v>33</v>
      </c>
      <c r="D18" s="18">
        <v>3288796</v>
      </c>
      <c r="E18" s="18">
        <v>0</v>
      </c>
      <c r="F18" s="23">
        <v>1800000</v>
      </c>
      <c r="G18" s="18">
        <v>0</v>
      </c>
      <c r="H18" s="21">
        <v>1</v>
      </c>
      <c r="I18" s="22">
        <f t="shared" si="0"/>
        <v>0</v>
      </c>
      <c r="J18" s="25">
        <v>3.27E-2</v>
      </c>
      <c r="K18" s="25">
        <v>3.27E-2</v>
      </c>
    </row>
    <row r="19" spans="1:12" s="4" customFormat="1" ht="45" x14ac:dyDescent="0.25">
      <c r="A19" s="28">
        <v>7</v>
      </c>
      <c r="B19" s="29" t="s">
        <v>14</v>
      </c>
      <c r="C19" s="15" t="s">
        <v>34</v>
      </c>
      <c r="D19" s="18">
        <v>3881420</v>
      </c>
      <c r="E19" s="18">
        <v>0</v>
      </c>
      <c r="F19" s="23">
        <v>1200000</v>
      </c>
      <c r="G19" s="18">
        <v>0</v>
      </c>
      <c r="H19" s="21">
        <v>1</v>
      </c>
      <c r="I19" s="22">
        <f t="shared" si="0"/>
        <v>0</v>
      </c>
      <c r="J19" s="25">
        <v>0.1</v>
      </c>
      <c r="K19" s="25">
        <v>0.1</v>
      </c>
    </row>
    <row r="20" spans="1:12" s="4" customFormat="1" ht="36" x14ac:dyDescent="0.25">
      <c r="A20" s="28">
        <v>8</v>
      </c>
      <c r="B20" s="29" t="s">
        <v>15</v>
      </c>
      <c r="C20" s="14" t="s">
        <v>35</v>
      </c>
      <c r="D20" s="18">
        <v>1831770</v>
      </c>
      <c r="E20" s="18">
        <v>0</v>
      </c>
      <c r="F20" s="23">
        <v>1099062</v>
      </c>
      <c r="G20" s="18">
        <v>0</v>
      </c>
      <c r="H20" s="21">
        <v>1</v>
      </c>
      <c r="I20" s="22">
        <f t="shared" si="0"/>
        <v>0</v>
      </c>
      <c r="J20" s="25">
        <v>5.3999999999999999E-2</v>
      </c>
      <c r="K20" s="25">
        <v>5.3999999999999999E-2</v>
      </c>
    </row>
    <row r="21" spans="1:12" s="4" customFormat="1" ht="24" x14ac:dyDescent="0.25">
      <c r="A21" s="28">
        <v>9</v>
      </c>
      <c r="B21" s="29" t="s">
        <v>16</v>
      </c>
      <c r="C21" s="14" t="s">
        <v>36</v>
      </c>
      <c r="D21" s="18">
        <v>2496832</v>
      </c>
      <c r="E21" s="18">
        <v>0</v>
      </c>
      <c r="F21" s="23">
        <v>1200000</v>
      </c>
      <c r="G21" s="18">
        <v>0</v>
      </c>
      <c r="H21" s="21">
        <v>1</v>
      </c>
      <c r="I21" s="22">
        <f t="shared" si="0"/>
        <v>0</v>
      </c>
      <c r="J21" s="25">
        <v>0.12</v>
      </c>
      <c r="K21" s="25">
        <v>0.12</v>
      </c>
    </row>
    <row r="22" spans="1:12" s="4" customFormat="1" ht="56.25" x14ac:dyDescent="0.25">
      <c r="A22" s="28">
        <v>10</v>
      </c>
      <c r="B22" s="29" t="s">
        <v>17</v>
      </c>
      <c r="C22" s="14" t="s">
        <v>37</v>
      </c>
      <c r="D22" s="18">
        <v>3043137.06</v>
      </c>
      <c r="E22" s="18">
        <v>0</v>
      </c>
      <c r="F22" s="23">
        <v>1800000</v>
      </c>
      <c r="G22" s="18">
        <v>0</v>
      </c>
      <c r="H22" s="21">
        <v>1</v>
      </c>
      <c r="I22" s="22">
        <f t="shared" si="0"/>
        <v>0</v>
      </c>
      <c r="J22" s="25">
        <v>1.3299999999999999E-2</v>
      </c>
      <c r="K22" s="25">
        <v>1.3299999999999999E-2</v>
      </c>
    </row>
    <row r="23" spans="1:12" s="4" customFormat="1" ht="45" x14ac:dyDescent="0.25">
      <c r="A23" s="28">
        <v>11</v>
      </c>
      <c r="B23" s="29" t="s">
        <v>18</v>
      </c>
      <c r="C23" s="14" t="s">
        <v>38</v>
      </c>
      <c r="D23" s="18">
        <v>2566730</v>
      </c>
      <c r="E23" s="18">
        <v>0</v>
      </c>
      <c r="F23" s="23">
        <v>1200000</v>
      </c>
      <c r="G23" s="18">
        <v>0</v>
      </c>
      <c r="H23" s="21">
        <v>1</v>
      </c>
      <c r="I23" s="22">
        <f t="shared" si="0"/>
        <v>0</v>
      </c>
      <c r="J23" s="25">
        <v>0.21</v>
      </c>
      <c r="K23" s="25">
        <v>0.21</v>
      </c>
    </row>
    <row r="24" spans="1:12" s="4" customFormat="1" ht="56.25" x14ac:dyDescent="0.25">
      <c r="A24" s="28">
        <v>12</v>
      </c>
      <c r="B24" s="29" t="s">
        <v>19</v>
      </c>
      <c r="C24" s="14" t="s">
        <v>39</v>
      </c>
      <c r="D24" s="18">
        <v>1326750</v>
      </c>
      <c r="E24" s="18">
        <v>0</v>
      </c>
      <c r="F24" s="23">
        <v>796050</v>
      </c>
      <c r="G24" s="18">
        <v>0</v>
      </c>
      <c r="H24" s="21">
        <v>1</v>
      </c>
      <c r="I24" s="22">
        <f t="shared" si="0"/>
        <v>0</v>
      </c>
      <c r="J24" s="25">
        <v>0.36</v>
      </c>
      <c r="K24" s="25">
        <v>0.36</v>
      </c>
    </row>
    <row r="25" spans="1:12" s="4" customFormat="1" ht="33.75" x14ac:dyDescent="0.25">
      <c r="A25" s="28">
        <v>13</v>
      </c>
      <c r="B25" s="29" t="s">
        <v>20</v>
      </c>
      <c r="C25" s="14" t="s">
        <v>40</v>
      </c>
      <c r="D25" s="18">
        <v>6986730</v>
      </c>
      <c r="E25" s="18">
        <v>0</v>
      </c>
      <c r="F25" s="23">
        <v>1800000</v>
      </c>
      <c r="G25" s="18">
        <v>0</v>
      </c>
      <c r="H25" s="21">
        <v>1</v>
      </c>
      <c r="I25" s="22">
        <f t="shared" si="0"/>
        <v>0</v>
      </c>
      <c r="J25" s="25">
        <v>1.26E-2</v>
      </c>
      <c r="K25" s="25">
        <v>1.26E-2</v>
      </c>
    </row>
    <row r="26" spans="1:12" s="4" customFormat="1" ht="33.75" x14ac:dyDescent="0.25">
      <c r="A26" s="28">
        <v>14</v>
      </c>
      <c r="B26" s="29" t="s">
        <v>21</v>
      </c>
      <c r="C26" s="14" t="s">
        <v>41</v>
      </c>
      <c r="D26" s="18">
        <v>2888435</v>
      </c>
      <c r="E26" s="18">
        <v>0</v>
      </c>
      <c r="F26" s="23">
        <v>1733061</v>
      </c>
      <c r="G26" s="18">
        <v>0</v>
      </c>
      <c r="H26" s="21">
        <v>1</v>
      </c>
      <c r="I26" s="22">
        <f t="shared" si="0"/>
        <v>0</v>
      </c>
      <c r="J26" s="25">
        <v>0.03</v>
      </c>
      <c r="K26" s="25">
        <v>0.03</v>
      </c>
    </row>
    <row r="27" spans="1:12" s="5" customFormat="1" ht="22.5" x14ac:dyDescent="0.25">
      <c r="A27" s="28">
        <v>15</v>
      </c>
      <c r="B27" s="29" t="s">
        <v>22</v>
      </c>
      <c r="C27" s="16" t="s">
        <v>42</v>
      </c>
      <c r="D27" s="18">
        <v>1122464</v>
      </c>
      <c r="E27" s="18">
        <v>0</v>
      </c>
      <c r="F27" s="23">
        <v>673478</v>
      </c>
      <c r="G27" s="18">
        <v>0</v>
      </c>
      <c r="H27" s="21">
        <v>1</v>
      </c>
      <c r="I27" s="22">
        <f t="shared" si="0"/>
        <v>0</v>
      </c>
      <c r="J27" s="25">
        <v>0.03</v>
      </c>
      <c r="K27" s="25">
        <v>0.03</v>
      </c>
      <c r="L27" s="12"/>
    </row>
    <row r="28" spans="1:12" s="4" customFormat="1" ht="22.5" x14ac:dyDescent="0.25">
      <c r="A28" s="28">
        <v>16</v>
      </c>
      <c r="B28" s="29" t="s">
        <v>23</v>
      </c>
      <c r="C28" s="17" t="s">
        <v>43</v>
      </c>
      <c r="D28" s="18">
        <v>2716610</v>
      </c>
      <c r="E28" s="18">
        <v>0</v>
      </c>
      <c r="F28" s="23">
        <v>1629966</v>
      </c>
      <c r="G28" s="18">
        <v>0</v>
      </c>
      <c r="H28" s="21">
        <v>1</v>
      </c>
      <c r="I28" s="22">
        <f t="shared" si="0"/>
        <v>0</v>
      </c>
      <c r="J28" s="25">
        <v>5.1999999999999998E-2</v>
      </c>
      <c r="K28" s="25">
        <v>5.1999999999999998E-2</v>
      </c>
    </row>
    <row r="29" spans="1:12" ht="18.75" customHeight="1" x14ac:dyDescent="0.25">
      <c r="A29" s="41" t="s">
        <v>28</v>
      </c>
      <c r="B29" s="41"/>
      <c r="C29" s="41"/>
      <c r="D29" s="31">
        <f>SUM(D13:D28)</f>
        <v>43353614.060000002</v>
      </c>
      <c r="E29" s="31">
        <f>SUM(E13:E28)</f>
        <v>0</v>
      </c>
      <c r="F29" s="31">
        <f>SUM(F13:F28)</f>
        <v>20130766</v>
      </c>
      <c r="G29" s="31">
        <f>SUM(G13:G28)</f>
        <v>0</v>
      </c>
      <c r="H29" s="32">
        <v>1</v>
      </c>
      <c r="I29" s="33">
        <f>G29/F29</f>
        <v>0</v>
      </c>
      <c r="J29" s="34" t="s">
        <v>4</v>
      </c>
      <c r="K29" s="34" t="s">
        <v>4</v>
      </c>
    </row>
    <row r="30" spans="1:12" ht="36" customHeight="1" x14ac:dyDescent="0.25">
      <c r="F30" s="2"/>
      <c r="I30" s="20"/>
    </row>
    <row r="31" spans="1:12" ht="15" x14ac:dyDescent="0.25">
      <c r="B31" s="46" t="s">
        <v>47</v>
      </c>
      <c r="F31" s="6"/>
    </row>
    <row r="32" spans="1:12" ht="15" x14ac:dyDescent="0.25">
      <c r="B32" s="47" t="s">
        <v>49</v>
      </c>
    </row>
  </sheetData>
  <mergeCells count="16">
    <mergeCell ref="A29:C29"/>
    <mergeCell ref="B9:B11"/>
    <mergeCell ref="A9:A11"/>
    <mergeCell ref="C9:C11"/>
    <mergeCell ref="H9:K9"/>
    <mergeCell ref="J10:K10"/>
    <mergeCell ref="H10:I10"/>
    <mergeCell ref="F10:G10"/>
    <mergeCell ref="D10:E10"/>
    <mergeCell ref="D9:G9"/>
    <mergeCell ref="B1:K1"/>
    <mergeCell ref="B2:K2"/>
    <mergeCell ref="B3:K3"/>
    <mergeCell ref="B5:K5"/>
    <mergeCell ref="B7:K7"/>
    <mergeCell ref="A4:K4"/>
  </mergeCells>
  <printOptions horizontalCentered="1" verticalCentered="1"/>
  <pageMargins left="0.39370078740157483" right="0.39370078740157483" top="0.19685039370078741" bottom="0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ком. по культуре</vt:lpstr>
      <vt:lpstr>'ком. по культуре'!Заголовки_для_печати</vt:lpstr>
      <vt:lpstr>'ком. по культуре'!Область_печати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2021-07-20T07:05:01Z</dcterms:modified>
</cp:coreProperties>
</file>