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1" i="1" l="1"/>
  <c r="E115" i="1" l="1"/>
  <c r="E95" i="1" l="1"/>
  <c r="E47" i="1"/>
  <c r="E40" i="1"/>
  <c r="E32" i="1"/>
  <c r="E20" i="1"/>
  <c r="E122" i="1" l="1"/>
</calcChain>
</file>

<file path=xl/sharedStrings.xml><?xml version="1.0" encoding="utf-8"?>
<sst xmlns="http://schemas.openxmlformats.org/spreadsheetml/2006/main" count="224" uniqueCount="222">
  <si>
    <t>наименование расходов</t>
  </si>
  <si>
    <t>Сумма затрат</t>
  </si>
  <si>
    <t xml:space="preserve">на 2021 год </t>
  </si>
  <si>
    <t>(тыс. руб.)</t>
  </si>
  <si>
    <t>1.</t>
  </si>
  <si>
    <t>Отдел  СП и П</t>
  </si>
  <si>
    <t> 1.1</t>
  </si>
  <si>
    <t>Техническое освидетельствование воздушных баллонов</t>
  </si>
  <si>
    <t> 1.2</t>
  </si>
  <si>
    <t>Техническое освидетельствование манометров дыхательных аппаратов</t>
  </si>
  <si>
    <t> 1.3</t>
  </si>
  <si>
    <t>Закупка запасных частей к дыхательным аппаратам</t>
  </si>
  <si>
    <t> 1.4</t>
  </si>
  <si>
    <t>Закупка запасных частей к воздушным компрессорам</t>
  </si>
  <si>
    <t> 1.5</t>
  </si>
  <si>
    <t>Печатная продукция</t>
  </si>
  <si>
    <t>СИЗОД</t>
  </si>
  <si>
    <t>Итого: ОСП и П</t>
  </si>
  <si>
    <t>2.</t>
  </si>
  <si>
    <t>Служба охраны труда</t>
  </si>
  <si>
    <t> 2.1</t>
  </si>
  <si>
    <t>Страхование работников</t>
  </si>
  <si>
    <t> 2.2</t>
  </si>
  <si>
    <t xml:space="preserve">Испытание диэлектрических средств </t>
  </si>
  <si>
    <t> 2.3</t>
  </si>
  <si>
    <t>Бланочная продукция, журналы регистрации инструктажа на рабочем месте</t>
  </si>
  <si>
    <t> 2.4</t>
  </si>
  <si>
    <t> 2.5</t>
  </si>
  <si>
    <t xml:space="preserve">Обучение по электробезопасности </t>
  </si>
  <si>
    <t> 2.6</t>
  </si>
  <si>
    <t>Обучение персонала ответственного за тепловое хозяйство</t>
  </si>
  <si>
    <t> 2.7</t>
  </si>
  <si>
    <t>Обучение руководящего состава по программа обучения по охране труда</t>
  </si>
  <si>
    <t> 2.8</t>
  </si>
  <si>
    <t>Закупка смывающих</t>
  </si>
  <si>
    <t>Закупка диэлектрических средств</t>
  </si>
  <si>
    <t>Специальная оценка условий труда</t>
  </si>
  <si>
    <t>3.</t>
  </si>
  <si>
    <t>Отдел воспитательной работы, мед. и психолог. обеспечения</t>
  </si>
  <si>
    <t> 3.1</t>
  </si>
  <si>
    <t>Периодические мед.осмотры работников</t>
  </si>
  <si>
    <t> 3.2</t>
  </si>
  <si>
    <t>Экспертиза проф.пригодности</t>
  </si>
  <si>
    <t> 3.3</t>
  </si>
  <si>
    <t>Предрейсовый мед. Осмотр</t>
  </si>
  <si>
    <t> 3.4</t>
  </si>
  <si>
    <t>Печатная продукция (календари, открытки, удостоверения)</t>
  </si>
  <si>
    <t> 3.5</t>
  </si>
  <si>
    <t>Подписка на периодич. печатные издания</t>
  </si>
  <si>
    <t> 3.6</t>
  </si>
  <si>
    <t xml:space="preserve">Флаг России </t>
  </si>
  <si>
    <t>итого ОВР, М и ПО</t>
  </si>
  <si>
    <t> 4</t>
  </si>
  <si>
    <t>Бухгалтерия</t>
  </si>
  <si>
    <t> 4.1</t>
  </si>
  <si>
    <t>Оказание услуг по сопровождению информационно-правовой системы</t>
  </si>
  <si>
    <t> 4.2</t>
  </si>
  <si>
    <t>Оказание услуг по сопровождению автоматизированной системы "Парус-Бюджет"</t>
  </si>
  <si>
    <t> 4.3</t>
  </si>
  <si>
    <t>Оказание услуг по сопровождению автоматизированной системы "1С: Предприятие"</t>
  </si>
  <si>
    <t> 4.4</t>
  </si>
  <si>
    <t>Аттестация  раб. мест "Парус"</t>
  </si>
  <si>
    <t>Информационно-коммуникационные услуги</t>
  </si>
  <si>
    <t>итого Бухгалтерия:</t>
  </si>
  <si>
    <t> 5</t>
  </si>
  <si>
    <t>ОМТО</t>
  </si>
  <si>
    <t> 5.1</t>
  </si>
  <si>
    <t>Боевая одежда пожарного</t>
  </si>
  <si>
    <t> 5.2</t>
  </si>
  <si>
    <t>Вещевое имущество и снаряжение</t>
  </si>
  <si>
    <t> 5.3</t>
  </si>
  <si>
    <t>Топоры</t>
  </si>
  <si>
    <t> 5.4</t>
  </si>
  <si>
    <t>Уголь</t>
  </si>
  <si>
    <t> 5.5</t>
  </si>
  <si>
    <t>Мебель</t>
  </si>
  <si>
    <t> 5.6</t>
  </si>
  <si>
    <t>Бумага</t>
  </si>
  <si>
    <t> 5.7</t>
  </si>
  <si>
    <t>Коммунальные услуги</t>
  </si>
  <si>
    <t> 5.9</t>
  </si>
  <si>
    <t>Техническое  обслуживание газового хозяйства</t>
  </si>
  <si>
    <t> 5.10</t>
  </si>
  <si>
    <t xml:space="preserve">Инструктаж </t>
  </si>
  <si>
    <t> 5.11</t>
  </si>
  <si>
    <t>Сервисное обслуживание  теплоузлов</t>
  </si>
  <si>
    <t> 5.12</t>
  </si>
  <si>
    <t>Промывка, опрессовка системы отопления</t>
  </si>
  <si>
    <t> 5.13</t>
  </si>
  <si>
    <t> 5.14</t>
  </si>
  <si>
    <t>Приобретение приборов учета ТЭР</t>
  </si>
  <si>
    <t> 5.15</t>
  </si>
  <si>
    <t>ГСМ, масла</t>
  </si>
  <si>
    <t> 5.16</t>
  </si>
  <si>
    <t>Текущий ремонт автомобилей</t>
  </si>
  <si>
    <t> 5.17</t>
  </si>
  <si>
    <t> 5.18</t>
  </si>
  <si>
    <t> 5.19</t>
  </si>
  <si>
    <t> 5.20</t>
  </si>
  <si>
    <t> 5.21</t>
  </si>
  <si>
    <t>Пенообразователь</t>
  </si>
  <si>
    <t> 5.22</t>
  </si>
  <si>
    <t>Расходные материалы для ремонта авто (на договора)</t>
  </si>
  <si>
    <t> 5.23</t>
  </si>
  <si>
    <t>Приобретение металла, строительных материалов, электротоваров</t>
  </si>
  <si>
    <t> 5.24</t>
  </si>
  <si>
    <t>Хозяйственные материалы (моющие средства для уборки помещений)</t>
  </si>
  <si>
    <t> 5.25</t>
  </si>
  <si>
    <t>Страхование ОСАГО</t>
  </si>
  <si>
    <t> 5.26</t>
  </si>
  <si>
    <t>Диагностика ТС</t>
  </si>
  <si>
    <t> 5.27</t>
  </si>
  <si>
    <t xml:space="preserve">Оборудование гаражное  </t>
  </si>
  <si>
    <t> 5.28</t>
  </si>
  <si>
    <t>Бланочная продукция (путевые листы)</t>
  </si>
  <si>
    <t> 5.29</t>
  </si>
  <si>
    <t>Пожарные рукава (365 шт.)</t>
  </si>
  <si>
    <t>Капитальный ремонт двигателя</t>
  </si>
  <si>
    <t>Шкафа металлический для одежды</t>
  </si>
  <si>
    <t>итого по ОМТО</t>
  </si>
  <si>
    <t> 6</t>
  </si>
  <si>
    <t>ПЧ 47,  ОТС</t>
  </si>
  <si>
    <t> 6.1</t>
  </si>
  <si>
    <t>Услуги связи (Ростелеком)</t>
  </si>
  <si>
    <t> 6.2</t>
  </si>
  <si>
    <t>Услуги связи (МТС)</t>
  </si>
  <si>
    <t> 6.3</t>
  </si>
  <si>
    <t>Услуги связи (Мегафон)</t>
  </si>
  <si>
    <t> 6.4</t>
  </si>
  <si>
    <t>Услуги Интернет</t>
  </si>
  <si>
    <t> 6.5</t>
  </si>
  <si>
    <t>Ремонт и заправка картриджей</t>
  </si>
  <si>
    <t> 6.6</t>
  </si>
  <si>
    <t xml:space="preserve">Система громкой связи </t>
  </si>
  <si>
    <t> 6.7</t>
  </si>
  <si>
    <t>Продление лицензии антивирусного ПО</t>
  </si>
  <si>
    <t> 6.8</t>
  </si>
  <si>
    <t>Телефонные аппараты (для обеспечения резервной связи ПЧ)</t>
  </si>
  <si>
    <t>6.9 </t>
  </si>
  <si>
    <t xml:space="preserve">Компьютеры в сборе </t>
  </si>
  <si>
    <t> 6.10</t>
  </si>
  <si>
    <t xml:space="preserve">МФУ  </t>
  </si>
  <si>
    <t> 6.11</t>
  </si>
  <si>
    <t xml:space="preserve">СГУ 120Вт 12В </t>
  </si>
  <si>
    <t> 6.12</t>
  </si>
  <si>
    <t xml:space="preserve">Запасные части и расходные материалы для ремонта средств связи, автоматизации </t>
  </si>
  <si>
    <t> 6.13</t>
  </si>
  <si>
    <t>Осветительные приборы и фонари для ОППО</t>
  </si>
  <si>
    <t> 6.14</t>
  </si>
  <si>
    <t>Инструмент для ремонта радиостанций</t>
  </si>
  <si>
    <t> 6.15</t>
  </si>
  <si>
    <t>Приобретение отечественного ПО</t>
  </si>
  <si>
    <t xml:space="preserve"> 6.16</t>
  </si>
  <si>
    <t>Услуги мониторинга</t>
  </si>
  <si>
    <t>Носимые радиостанции</t>
  </si>
  <si>
    <t>итого ПЧ 47, ОТС</t>
  </si>
  <si>
    <t> 7</t>
  </si>
  <si>
    <t>Маркированные конверты</t>
  </si>
  <si>
    <t>Всего: по ОКУ «ППС Курской области»:</t>
  </si>
  <si>
    <t> 1.6</t>
  </si>
  <si>
    <t> 2.9</t>
  </si>
  <si>
    <t> 2.10</t>
  </si>
  <si>
    <t>Итого СОТ:</t>
  </si>
  <si>
    <t> 4.5</t>
  </si>
  <si>
    <t> 5.30</t>
  </si>
  <si>
    <t> 5.31</t>
  </si>
  <si>
    <t> 5.32</t>
  </si>
  <si>
    <t> 5.33</t>
  </si>
  <si>
    <t>НОРМАТИВНЫЕ ЗАТРАТЫ</t>
  </si>
  <si>
    <t xml:space="preserve">Обучение мастеров ГДЗС </t>
  </si>
  <si>
    <t xml:space="preserve">Поверка сигнализаторов загазованности </t>
  </si>
  <si>
    <t xml:space="preserve">Запасные части   </t>
  </si>
  <si>
    <t xml:space="preserve">Автошины </t>
  </si>
  <si>
    <t xml:space="preserve">Аккумуляторные батареи </t>
  </si>
  <si>
    <t xml:space="preserve">мебель </t>
  </si>
  <si>
    <t>АХО</t>
  </si>
  <si>
    <t> 6.17</t>
  </si>
  <si>
    <t>Ноутбук</t>
  </si>
  <si>
    <t>Расходные материалы (автоэмали)</t>
  </si>
  <si>
    <t xml:space="preserve">Пожарная автоцистерна </t>
  </si>
  <si>
    <t> 5.7.1</t>
  </si>
  <si>
    <t>Имущество ДПК (мотопомпы, прицепы, пожарные рукова, пожарные стволы)</t>
  </si>
  <si>
    <t>Прочие расходы (непредвиденные расходы)</t>
  </si>
  <si>
    <t>КВР</t>
  </si>
  <si>
    <t>Высоконапорные бензиновые мотопомпы</t>
  </si>
  <si>
    <t> 1.7</t>
  </si>
  <si>
    <t> 1.8</t>
  </si>
  <si>
    <t> 1.9</t>
  </si>
  <si>
    <t> 1.10</t>
  </si>
  <si>
    <t>Резервуар для воды</t>
  </si>
  <si>
    <t>Хлопушка металлическая с черенком</t>
  </si>
  <si>
    <t>Установка лесопожарные ранцевые и ранец противопожарный</t>
  </si>
  <si>
    <t> 5.34</t>
  </si>
  <si>
    <t>Разработка ПСД п. Коренево</t>
  </si>
  <si>
    <t> 5.35</t>
  </si>
  <si>
    <t> 5.36</t>
  </si>
  <si>
    <t>Разработка ПСД г. Железногорск</t>
  </si>
  <si>
    <t>Разработка ПСД ул. Рабочая, д. 18в</t>
  </si>
  <si>
    <t> 5.37</t>
  </si>
  <si>
    <t>Автобус</t>
  </si>
  <si>
    <t> 5.38</t>
  </si>
  <si>
    <t> 5.39</t>
  </si>
  <si>
    <t>Капитальный ремонт кровли ПЧ п. Конышевка</t>
  </si>
  <si>
    <t> 6.18</t>
  </si>
  <si>
    <t>Санузел на базе блок-контейнера</t>
  </si>
  <si>
    <t> 5.40</t>
  </si>
  <si>
    <t> 5.41</t>
  </si>
  <si>
    <t>Световые башни</t>
  </si>
  <si>
    <t> 5.42</t>
  </si>
  <si>
    <t>Светильники</t>
  </si>
  <si>
    <t> 5.43</t>
  </si>
  <si>
    <t>Унитаз</t>
  </si>
  <si>
    <t> 5.44</t>
  </si>
  <si>
    <t>Пылесос</t>
  </si>
  <si>
    <t> 5.45</t>
  </si>
  <si>
    <t>Работы х/з т/р водоснабжения</t>
  </si>
  <si>
    <t> 5.46</t>
  </si>
  <si>
    <t>Бензопилы</t>
  </si>
  <si>
    <t>Работы по замене запорной арматуры</t>
  </si>
  <si>
    <t>Итого по АХО</t>
  </si>
  <si>
    <t>на обеспечение функций ОКУ ППС "Курской области"</t>
  </si>
  <si>
    <t xml:space="preserve">на ноябрь 2021 год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</si>
</sst>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5" fillId="3" borderId="7" xfId="0" applyFont="1" applyFill="1" applyBorder="1" applyAlignment="1" applyProtection="1">
      <alignment vertical="center" wrapText="1"/>
      <protection locked="0"/>
    </xf>
    <xf numFmtId="4" fontId="1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5" fillId="4" borderId="7" xfId="0" applyFont="1" applyFill="1" applyBorder="1" applyAlignment="1" applyProtection="1">
      <alignment vertical="center" wrapText="1"/>
      <protection locked="0"/>
    </xf>
    <xf numFmtId="4" fontId="1" fillId="4" borderId="7" xfId="0" applyNumberFormat="1" applyFont="1" applyFill="1" applyBorder="1" applyAlignment="1" applyProtection="1">
      <alignment horizontal="right" vertical="center" wrapText="1"/>
      <protection locked="0"/>
    </xf>
    <xf numFmtId="16" fontId="4" fillId="4" borderId="3" xfId="0" applyNumberFormat="1" applyFont="1" applyFill="1" applyBorder="1" applyAlignment="1" applyProtection="1">
      <alignment vertical="center" wrapText="1"/>
      <protection locked="0"/>
    </xf>
    <xf numFmtId="0" fontId="4" fillId="4" borderId="7" xfId="0" applyFont="1" applyFill="1" applyBorder="1" applyAlignment="1" applyProtection="1">
      <alignment vertical="center" wrapText="1"/>
      <protection locked="0"/>
    </xf>
    <xf numFmtId="0" fontId="1" fillId="4" borderId="7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17" fontId="4" fillId="4" borderId="3" xfId="0" applyNumberFormat="1" applyFont="1" applyFill="1" applyBorder="1" applyAlignment="1" applyProtection="1">
      <alignment vertical="center" wrapText="1"/>
      <protection locked="0"/>
    </xf>
    <xf numFmtId="0" fontId="1" fillId="4" borderId="7" xfId="0" applyFont="1" applyFill="1" applyBorder="1" applyAlignment="1" applyProtection="1">
      <alignment vertical="center" wrapText="1"/>
      <protection locked="0"/>
    </xf>
    <xf numFmtId="17" fontId="5" fillId="4" borderId="3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vertical="center" wrapText="1"/>
      <protection locked="0"/>
    </xf>
    <xf numFmtId="4" fontId="3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vertical="center" wrapText="1"/>
      <protection locked="0"/>
    </xf>
    <xf numFmtId="0" fontId="5" fillId="5" borderId="7" xfId="0" applyFont="1" applyFill="1" applyBorder="1" applyAlignment="1" applyProtection="1">
      <alignment vertical="center" wrapText="1"/>
      <protection locked="0"/>
    </xf>
    <xf numFmtId="0" fontId="5" fillId="5" borderId="6" xfId="0" applyFont="1" applyFill="1" applyBorder="1" applyAlignment="1" applyProtection="1">
      <alignment vertical="center" wrapText="1"/>
      <protection locked="0"/>
    </xf>
    <xf numFmtId="4" fontId="1" fillId="5" borderId="7" xfId="0" applyNumberFormat="1" applyFont="1" applyFill="1" applyBorder="1" applyAlignment="1" applyProtection="1">
      <alignment horizontal="right" vertical="center" wrapText="1"/>
      <protection locked="0"/>
    </xf>
    <xf numFmtId="4" fontId="1" fillId="5" borderId="9" xfId="0" applyNumberFormat="1" applyFont="1" applyFill="1" applyBorder="1" applyAlignment="1" applyProtection="1">
      <alignment vertical="center" wrapText="1"/>
      <protection locked="0"/>
    </xf>
    <xf numFmtId="0" fontId="4" fillId="5" borderId="3" xfId="0" applyFont="1" applyFill="1" applyBorder="1" applyAlignment="1" applyProtection="1">
      <alignment vertical="center" wrapText="1"/>
      <protection locked="0"/>
    </xf>
    <xf numFmtId="0" fontId="4" fillId="5" borderId="7" xfId="0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8" xfId="0" applyFont="1" applyFill="1" applyBorder="1" applyAlignment="1" applyProtection="1">
      <alignment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4" fontId="1" fillId="6" borderId="7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9" xfId="0" applyFont="1" applyFill="1" applyBorder="1"/>
    <xf numFmtId="0" fontId="9" fillId="4" borderId="9" xfId="0" applyFont="1" applyFill="1" applyBorder="1"/>
    <xf numFmtId="0" fontId="3" fillId="4" borderId="9" xfId="0" applyFont="1" applyFill="1" applyBorder="1" applyAlignment="1" applyProtection="1">
      <alignment horizontal="left" vertical="center" wrapText="1"/>
      <protection locked="0"/>
    </xf>
    <xf numFmtId="4" fontId="1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/>
    <xf numFmtId="0" fontId="10" fillId="0" borderId="0" xfId="0" applyFont="1"/>
    <xf numFmtId="4" fontId="10" fillId="0" borderId="0" xfId="0" applyNumberFormat="1" applyFont="1"/>
    <xf numFmtId="0" fontId="0" fillId="5" borderId="0" xfId="0" applyFill="1"/>
    <xf numFmtId="0" fontId="10" fillId="5" borderId="0" xfId="0" applyFont="1" applyFill="1"/>
    <xf numFmtId="4" fontId="10" fillId="5" borderId="0" xfId="0" applyNumberFormat="1" applyFont="1" applyFill="1"/>
    <xf numFmtId="4" fontId="0" fillId="5" borderId="0" xfId="0" applyNumberFormat="1" applyFill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9"/>
  <sheetViews>
    <sheetView tabSelected="1" zoomScale="120" zoomScaleNormal="120" zoomScaleSheetLayoutView="120" workbookViewId="0">
      <selection activeCell="E130" sqref="E130"/>
    </sheetView>
  </sheetViews>
  <sheetFormatPr defaultRowHeight="15" x14ac:dyDescent="0.25"/>
  <cols>
    <col min="3" max="3" width="14.42578125" customWidth="1"/>
    <col min="4" max="4" width="43" customWidth="1"/>
    <col min="5" max="5" width="33.85546875" customWidth="1"/>
    <col min="6" max="6" width="10.7109375" bestFit="1" customWidth="1"/>
    <col min="7" max="7" width="16.140625" customWidth="1"/>
    <col min="10" max="10" width="14.5703125" bestFit="1" customWidth="1"/>
    <col min="11" max="11" width="14.42578125" bestFit="1" customWidth="1"/>
    <col min="13" max="13" width="12.140625" bestFit="1" customWidth="1"/>
    <col min="14" max="14" width="12.28515625" bestFit="1" customWidth="1"/>
  </cols>
  <sheetData>
    <row r="2" spans="2:12" x14ac:dyDescent="0.25">
      <c r="D2" s="35" t="s">
        <v>168</v>
      </c>
    </row>
    <row r="3" spans="2:12" x14ac:dyDescent="0.25">
      <c r="D3" s="35" t="s">
        <v>220</v>
      </c>
    </row>
    <row r="4" spans="2:12" x14ac:dyDescent="0.25">
      <c r="D4" s="35" t="s">
        <v>221</v>
      </c>
    </row>
    <row r="5" spans="2:12" ht="15.75" thickBot="1" x14ac:dyDescent="0.3"/>
    <row r="6" spans="2:12" ht="15" customHeight="1" x14ac:dyDescent="0.25">
      <c r="B6" s="76"/>
      <c r="C6" s="76" t="s">
        <v>183</v>
      </c>
      <c r="D6" s="79" t="s">
        <v>0</v>
      </c>
      <c r="E6" s="42" t="s">
        <v>1</v>
      </c>
    </row>
    <row r="7" spans="2:12" x14ac:dyDescent="0.25">
      <c r="B7" s="77"/>
      <c r="C7" s="77"/>
      <c r="D7" s="80"/>
      <c r="E7" s="43" t="s">
        <v>2</v>
      </c>
    </row>
    <row r="8" spans="2:12" ht="15.75" thickBot="1" x14ac:dyDescent="0.3">
      <c r="B8" s="78"/>
      <c r="C8" s="78"/>
      <c r="D8" s="81"/>
      <c r="E8" s="44" t="s">
        <v>3</v>
      </c>
    </row>
    <row r="9" spans="2:12" ht="15.75" thickBot="1" x14ac:dyDescent="0.3">
      <c r="B9" s="2" t="s">
        <v>4</v>
      </c>
      <c r="C9" s="3"/>
      <c r="D9" s="1" t="s">
        <v>5</v>
      </c>
      <c r="E9" s="4"/>
      <c r="I9" s="69"/>
      <c r="J9" s="69"/>
      <c r="K9" s="69"/>
      <c r="L9" s="69"/>
    </row>
    <row r="10" spans="2:12" ht="26.25" thickBot="1" x14ac:dyDescent="0.3">
      <c r="B10" s="5" t="s">
        <v>6</v>
      </c>
      <c r="C10" s="54">
        <v>244</v>
      </c>
      <c r="D10" s="6" t="s">
        <v>7</v>
      </c>
      <c r="E10" s="7">
        <v>60250.559999999998</v>
      </c>
      <c r="K10" s="69"/>
    </row>
    <row r="11" spans="2:12" ht="26.25" thickBot="1" x14ac:dyDescent="0.3">
      <c r="B11" s="5" t="s">
        <v>8</v>
      </c>
      <c r="C11" s="55">
        <v>244</v>
      </c>
      <c r="D11" s="6" t="s">
        <v>9</v>
      </c>
      <c r="E11" s="7">
        <v>11830</v>
      </c>
    </row>
    <row r="12" spans="2:12" ht="15.75" thickBot="1" x14ac:dyDescent="0.3">
      <c r="B12" s="5" t="s">
        <v>10</v>
      </c>
      <c r="C12" s="55">
        <v>244</v>
      </c>
      <c r="D12" s="6" t="s">
        <v>11</v>
      </c>
      <c r="E12" s="7">
        <v>37344.99</v>
      </c>
    </row>
    <row r="13" spans="2:12" ht="26.25" thickBot="1" x14ac:dyDescent="0.3">
      <c r="B13" s="5" t="s">
        <v>12</v>
      </c>
      <c r="C13" s="55">
        <v>244</v>
      </c>
      <c r="D13" s="6" t="s">
        <v>13</v>
      </c>
      <c r="E13" s="7">
        <v>62298</v>
      </c>
    </row>
    <row r="14" spans="2:12" ht="15.75" thickBot="1" x14ac:dyDescent="0.3">
      <c r="B14" s="5" t="s">
        <v>14</v>
      </c>
      <c r="C14" s="55">
        <v>244</v>
      </c>
      <c r="D14" s="6" t="s">
        <v>184</v>
      </c>
      <c r="E14" s="7">
        <v>1125299.7</v>
      </c>
    </row>
    <row r="15" spans="2:12" ht="15.75" thickBot="1" x14ac:dyDescent="0.3">
      <c r="B15" s="5" t="s">
        <v>159</v>
      </c>
      <c r="C15" s="55">
        <v>244</v>
      </c>
      <c r="D15" s="6" t="s">
        <v>189</v>
      </c>
      <c r="E15" s="7">
        <v>861700</v>
      </c>
    </row>
    <row r="16" spans="2:12" ht="15.75" thickBot="1" x14ac:dyDescent="0.3">
      <c r="B16" s="5" t="s">
        <v>185</v>
      </c>
      <c r="C16" s="55">
        <v>244</v>
      </c>
      <c r="D16" s="6" t="s">
        <v>190</v>
      </c>
      <c r="E16" s="7">
        <v>475849.38</v>
      </c>
    </row>
    <row r="17" spans="2:5" ht="15.75" thickBot="1" x14ac:dyDescent="0.3">
      <c r="B17" s="5" t="s">
        <v>186</v>
      </c>
      <c r="C17" s="55">
        <v>244</v>
      </c>
      <c r="D17" s="8" t="s">
        <v>15</v>
      </c>
      <c r="E17" s="9">
        <v>250000</v>
      </c>
    </row>
    <row r="18" spans="2:5" ht="26.25" thickBot="1" x14ac:dyDescent="0.3">
      <c r="B18" s="5" t="s">
        <v>187</v>
      </c>
      <c r="C18" s="55">
        <v>244</v>
      </c>
      <c r="D18" s="8" t="s">
        <v>191</v>
      </c>
      <c r="E18" s="9">
        <v>3922970.24</v>
      </c>
    </row>
    <row r="19" spans="2:5" ht="15.75" thickBot="1" x14ac:dyDescent="0.3">
      <c r="B19" s="5" t="s">
        <v>188</v>
      </c>
      <c r="C19" s="55">
        <v>244</v>
      </c>
      <c r="D19" s="8" t="s">
        <v>16</v>
      </c>
      <c r="E19" s="9">
        <v>16131680.460000001</v>
      </c>
    </row>
    <row r="20" spans="2:5" ht="15.75" thickBot="1" x14ac:dyDescent="0.3">
      <c r="B20" s="24"/>
      <c r="C20" s="25"/>
      <c r="D20" s="26" t="s">
        <v>17</v>
      </c>
      <c r="E20" s="23">
        <f>SUM(E10:E19)</f>
        <v>22939223.330000002</v>
      </c>
    </row>
    <row r="21" spans="2:5" ht="15.75" thickBot="1" x14ac:dyDescent="0.3">
      <c r="B21" s="2" t="s">
        <v>18</v>
      </c>
      <c r="C21" s="4"/>
      <c r="D21" s="11" t="s">
        <v>19</v>
      </c>
      <c r="E21" s="12"/>
    </row>
    <row r="22" spans="2:5" ht="15.75" thickBot="1" x14ac:dyDescent="0.3">
      <c r="B22" s="5" t="s">
        <v>20</v>
      </c>
      <c r="C22" s="55">
        <v>244</v>
      </c>
      <c r="D22" s="6" t="s">
        <v>21</v>
      </c>
      <c r="E22" s="7">
        <v>59626.32</v>
      </c>
    </row>
    <row r="23" spans="2:5" ht="15.75" thickBot="1" x14ac:dyDescent="0.3">
      <c r="B23" s="5" t="s">
        <v>22</v>
      </c>
      <c r="C23" s="55">
        <v>244</v>
      </c>
      <c r="D23" s="6" t="s">
        <v>23</v>
      </c>
      <c r="E23" s="7">
        <v>107336.25</v>
      </c>
    </row>
    <row r="24" spans="2:5" ht="26.25" thickBot="1" x14ac:dyDescent="0.3">
      <c r="B24" s="5" t="s">
        <v>24</v>
      </c>
      <c r="C24" s="55">
        <v>244</v>
      </c>
      <c r="D24" s="6" t="s">
        <v>25</v>
      </c>
      <c r="E24" s="7">
        <v>15020</v>
      </c>
    </row>
    <row r="25" spans="2:5" ht="15.75" thickBot="1" x14ac:dyDescent="0.3">
      <c r="B25" s="5" t="s">
        <v>26</v>
      </c>
      <c r="C25" s="55">
        <v>244</v>
      </c>
      <c r="D25" s="6" t="s">
        <v>169</v>
      </c>
      <c r="E25" s="7">
        <v>24000</v>
      </c>
    </row>
    <row r="26" spans="2:5" ht="15.75" thickBot="1" x14ac:dyDescent="0.3">
      <c r="B26" s="5" t="s">
        <v>27</v>
      </c>
      <c r="C26" s="55">
        <v>244</v>
      </c>
      <c r="D26" s="6" t="s">
        <v>28</v>
      </c>
      <c r="E26" s="7">
        <v>24500</v>
      </c>
    </row>
    <row r="27" spans="2:5" ht="26.25" thickBot="1" x14ac:dyDescent="0.3">
      <c r="B27" s="5" t="s">
        <v>29</v>
      </c>
      <c r="C27" s="55">
        <v>244</v>
      </c>
      <c r="D27" s="6" t="s">
        <v>30</v>
      </c>
      <c r="E27" s="7">
        <v>8000</v>
      </c>
    </row>
    <row r="28" spans="2:5" ht="26.25" thickBot="1" x14ac:dyDescent="0.3">
      <c r="B28" s="5" t="s">
        <v>31</v>
      </c>
      <c r="C28" s="55">
        <v>244</v>
      </c>
      <c r="D28" s="6" t="s">
        <v>32</v>
      </c>
      <c r="E28" s="7">
        <v>14400</v>
      </c>
    </row>
    <row r="29" spans="2:5" ht="15.75" thickBot="1" x14ac:dyDescent="0.3">
      <c r="B29" s="5" t="s">
        <v>33</v>
      </c>
      <c r="C29" s="56">
        <v>244</v>
      </c>
      <c r="D29" s="8" t="s">
        <v>34</v>
      </c>
      <c r="E29" s="9">
        <v>231312</v>
      </c>
    </row>
    <row r="30" spans="2:5" ht="15.75" thickBot="1" x14ac:dyDescent="0.3">
      <c r="B30" s="5" t="s">
        <v>160</v>
      </c>
      <c r="C30" s="56">
        <v>244</v>
      </c>
      <c r="D30" s="8" t="s">
        <v>35</v>
      </c>
      <c r="E30" s="9">
        <v>94212.56</v>
      </c>
    </row>
    <row r="31" spans="2:5" ht="15.75" thickBot="1" x14ac:dyDescent="0.3">
      <c r="B31" s="5" t="s">
        <v>161</v>
      </c>
      <c r="C31" s="56">
        <v>244</v>
      </c>
      <c r="D31" s="8" t="s">
        <v>36</v>
      </c>
      <c r="E31" s="9">
        <v>99990</v>
      </c>
    </row>
    <row r="32" spans="2:5" ht="15.75" thickBot="1" x14ac:dyDescent="0.3">
      <c r="B32" s="24"/>
      <c r="C32" s="22"/>
      <c r="D32" s="26" t="s">
        <v>162</v>
      </c>
      <c r="E32" s="23">
        <f>SUM(E22:E31)</f>
        <v>678397.13</v>
      </c>
    </row>
    <row r="33" spans="2:5" ht="26.25" thickBot="1" x14ac:dyDescent="0.3">
      <c r="B33" s="10" t="s">
        <v>37</v>
      </c>
      <c r="C33" s="14"/>
      <c r="D33" s="4" t="s">
        <v>38</v>
      </c>
      <c r="E33" s="4"/>
    </row>
    <row r="34" spans="2:5" ht="15.75" thickBot="1" x14ac:dyDescent="0.3">
      <c r="B34" s="5" t="s">
        <v>39</v>
      </c>
      <c r="C34" s="55">
        <v>244</v>
      </c>
      <c r="D34" s="6" t="s">
        <v>40</v>
      </c>
      <c r="E34" s="9">
        <v>1176268</v>
      </c>
    </row>
    <row r="35" spans="2:5" ht="15.75" thickBot="1" x14ac:dyDescent="0.3">
      <c r="B35" s="5" t="s">
        <v>41</v>
      </c>
      <c r="C35" s="55">
        <v>244</v>
      </c>
      <c r="D35" s="6" t="s">
        <v>42</v>
      </c>
      <c r="E35" s="9">
        <v>267410</v>
      </c>
    </row>
    <row r="36" spans="2:5" ht="15.75" thickBot="1" x14ac:dyDescent="0.3">
      <c r="B36" s="5" t="s">
        <v>43</v>
      </c>
      <c r="C36" s="55">
        <v>244</v>
      </c>
      <c r="D36" s="6" t="s">
        <v>44</v>
      </c>
      <c r="E36" s="9">
        <v>10000</v>
      </c>
    </row>
    <row r="37" spans="2:5" ht="26.25" thickBot="1" x14ac:dyDescent="0.3">
      <c r="B37" s="5" t="s">
        <v>45</v>
      </c>
      <c r="C37" s="55">
        <v>244</v>
      </c>
      <c r="D37" s="6" t="s">
        <v>46</v>
      </c>
      <c r="E37" s="9">
        <v>91700</v>
      </c>
    </row>
    <row r="38" spans="2:5" ht="15.75" thickBot="1" x14ac:dyDescent="0.3">
      <c r="B38" s="5" t="s">
        <v>47</v>
      </c>
      <c r="C38" s="55">
        <v>244</v>
      </c>
      <c r="D38" s="6" t="s">
        <v>48</v>
      </c>
      <c r="E38" s="9">
        <v>85726.57</v>
      </c>
    </row>
    <row r="39" spans="2:5" ht="15.75" thickBot="1" x14ac:dyDescent="0.3">
      <c r="B39" s="5" t="s">
        <v>49</v>
      </c>
      <c r="C39" s="55">
        <v>244</v>
      </c>
      <c r="D39" s="6" t="s">
        <v>50</v>
      </c>
      <c r="E39" s="9">
        <v>51660</v>
      </c>
    </row>
    <row r="40" spans="2:5" ht="15.75" thickBot="1" x14ac:dyDescent="0.3">
      <c r="B40" s="27"/>
      <c r="C40" s="25"/>
      <c r="D40" s="28" t="s">
        <v>51</v>
      </c>
      <c r="E40" s="23">
        <f>SUM(E34:E39)</f>
        <v>1682764.57</v>
      </c>
    </row>
    <row r="41" spans="2:5" ht="15.75" thickBot="1" x14ac:dyDescent="0.3">
      <c r="B41" s="2" t="s">
        <v>52</v>
      </c>
      <c r="C41" s="4"/>
      <c r="D41" s="11" t="s">
        <v>53</v>
      </c>
      <c r="E41" s="4"/>
    </row>
    <row r="42" spans="2:5" ht="26.25" thickBot="1" x14ac:dyDescent="0.3">
      <c r="B42" s="5" t="s">
        <v>54</v>
      </c>
      <c r="C42" s="55">
        <v>242</v>
      </c>
      <c r="D42" s="6" t="s">
        <v>55</v>
      </c>
      <c r="E42" s="9">
        <v>153156.41</v>
      </c>
    </row>
    <row r="43" spans="2:5" ht="26.25" thickBot="1" x14ac:dyDescent="0.3">
      <c r="B43" s="5" t="s">
        <v>56</v>
      </c>
      <c r="C43" s="55">
        <v>242</v>
      </c>
      <c r="D43" s="6" t="s">
        <v>57</v>
      </c>
      <c r="E43" s="9">
        <v>40051.58</v>
      </c>
    </row>
    <row r="44" spans="2:5" ht="26.25" thickBot="1" x14ac:dyDescent="0.3">
      <c r="B44" s="5" t="s">
        <v>58</v>
      </c>
      <c r="C44" s="55">
        <v>242</v>
      </c>
      <c r="D44" s="6" t="s">
        <v>59</v>
      </c>
      <c r="E44" s="9">
        <v>110058.67</v>
      </c>
    </row>
    <row r="45" spans="2:5" ht="15.75" thickBot="1" x14ac:dyDescent="0.3">
      <c r="B45" s="5" t="s">
        <v>60</v>
      </c>
      <c r="C45" s="55">
        <v>242</v>
      </c>
      <c r="D45" s="6" t="s">
        <v>61</v>
      </c>
      <c r="E45" s="9">
        <v>376773.31</v>
      </c>
    </row>
    <row r="46" spans="2:5" ht="15.75" thickBot="1" x14ac:dyDescent="0.3">
      <c r="B46" s="5" t="s">
        <v>163</v>
      </c>
      <c r="C46" s="55">
        <v>242</v>
      </c>
      <c r="D46" s="6" t="s">
        <v>62</v>
      </c>
      <c r="E46" s="9">
        <v>286050.03999999998</v>
      </c>
    </row>
    <row r="47" spans="2:5" ht="15.75" thickBot="1" x14ac:dyDescent="0.3">
      <c r="B47" s="24"/>
      <c r="C47" s="25"/>
      <c r="D47" s="29" t="s">
        <v>63</v>
      </c>
      <c r="E47" s="23">
        <f>SUM(E42:E46)</f>
        <v>966090.01</v>
      </c>
    </row>
    <row r="48" spans="2:5" ht="15.75" thickBot="1" x14ac:dyDescent="0.3">
      <c r="B48" s="10" t="s">
        <v>64</v>
      </c>
      <c r="C48" s="14"/>
      <c r="D48" s="11" t="s">
        <v>65</v>
      </c>
      <c r="E48" s="4"/>
    </row>
    <row r="49" spans="2:5" ht="15.75" thickBot="1" x14ac:dyDescent="0.3">
      <c r="B49" s="5" t="s">
        <v>66</v>
      </c>
      <c r="C49" s="55">
        <v>244</v>
      </c>
      <c r="D49" s="6" t="s">
        <v>67</v>
      </c>
      <c r="E49" s="9">
        <v>1003333</v>
      </c>
    </row>
    <row r="50" spans="2:5" ht="15.75" thickBot="1" x14ac:dyDescent="0.3">
      <c r="B50" s="5" t="s">
        <v>68</v>
      </c>
      <c r="C50" s="55">
        <v>244</v>
      </c>
      <c r="D50" s="6" t="s">
        <v>69</v>
      </c>
      <c r="E50" s="9">
        <v>2735992.5</v>
      </c>
    </row>
    <row r="51" spans="2:5" ht="15.75" thickBot="1" x14ac:dyDescent="0.3">
      <c r="B51" s="5" t="s">
        <v>70</v>
      </c>
      <c r="C51" s="55">
        <v>244</v>
      </c>
      <c r="D51" s="6" t="s">
        <v>71</v>
      </c>
      <c r="E51" s="9">
        <v>47916.5</v>
      </c>
    </row>
    <row r="52" spans="2:5" ht="15.75" thickBot="1" x14ac:dyDescent="0.3">
      <c r="B52" s="15" t="s">
        <v>72</v>
      </c>
      <c r="C52" s="57">
        <v>244</v>
      </c>
      <c r="D52" s="16" t="s">
        <v>73</v>
      </c>
      <c r="E52" s="18">
        <v>305879.45</v>
      </c>
    </row>
    <row r="53" spans="2:5" ht="15.75" thickBot="1" x14ac:dyDescent="0.3">
      <c r="B53" s="15" t="s">
        <v>74</v>
      </c>
      <c r="C53" s="58">
        <v>244</v>
      </c>
      <c r="D53" s="17" t="s">
        <v>75</v>
      </c>
      <c r="E53" s="18">
        <v>150000</v>
      </c>
    </row>
    <row r="54" spans="2:5" ht="15.75" thickBot="1" x14ac:dyDescent="0.3">
      <c r="B54" s="15" t="s">
        <v>76</v>
      </c>
      <c r="C54" s="58">
        <v>244</v>
      </c>
      <c r="D54" s="17" t="s">
        <v>77</v>
      </c>
      <c r="E54" s="18">
        <v>100000</v>
      </c>
    </row>
    <row r="55" spans="2:5" ht="15.75" thickBot="1" x14ac:dyDescent="0.3">
      <c r="B55" s="15" t="s">
        <v>78</v>
      </c>
      <c r="C55" s="57">
        <v>244</v>
      </c>
      <c r="D55" s="16" t="s">
        <v>79</v>
      </c>
      <c r="E55" s="18">
        <v>4960000</v>
      </c>
    </row>
    <row r="56" spans="2:5" ht="15.75" thickBot="1" x14ac:dyDescent="0.3">
      <c r="B56" s="15" t="s">
        <v>180</v>
      </c>
      <c r="C56" s="57">
        <v>247</v>
      </c>
      <c r="D56" s="16" t="s">
        <v>79</v>
      </c>
      <c r="E56" s="18">
        <v>16400000</v>
      </c>
    </row>
    <row r="57" spans="2:5" ht="15.75" thickBot="1" x14ac:dyDescent="0.3">
      <c r="B57" s="15" t="s">
        <v>80</v>
      </c>
      <c r="C57" s="57">
        <v>244</v>
      </c>
      <c r="D57" s="16" t="s">
        <v>81</v>
      </c>
      <c r="E57" s="18">
        <v>200000</v>
      </c>
    </row>
    <row r="58" spans="2:5" ht="15.75" thickBot="1" x14ac:dyDescent="0.3">
      <c r="B58" s="15" t="s">
        <v>82</v>
      </c>
      <c r="C58" s="57">
        <v>244</v>
      </c>
      <c r="D58" s="16" t="s">
        <v>83</v>
      </c>
      <c r="E58" s="18">
        <v>30000</v>
      </c>
    </row>
    <row r="59" spans="2:5" ht="15.75" thickBot="1" x14ac:dyDescent="0.3">
      <c r="B59" s="50" t="s">
        <v>84</v>
      </c>
      <c r="C59" s="59">
        <v>244</v>
      </c>
      <c r="D59" s="51" t="s">
        <v>85</v>
      </c>
      <c r="E59" s="48">
        <v>182333.33</v>
      </c>
    </row>
    <row r="60" spans="2:5" ht="15.75" thickBot="1" x14ac:dyDescent="0.3">
      <c r="B60" s="50" t="s">
        <v>86</v>
      </c>
      <c r="C60" s="59">
        <v>244</v>
      </c>
      <c r="D60" s="51" t="s">
        <v>87</v>
      </c>
      <c r="E60" s="48">
        <v>49353.46</v>
      </c>
    </row>
    <row r="61" spans="2:5" ht="15.75" thickBot="1" x14ac:dyDescent="0.3">
      <c r="B61" s="15" t="s">
        <v>88</v>
      </c>
      <c r="C61" s="57">
        <v>244</v>
      </c>
      <c r="D61" s="16" t="s">
        <v>170</v>
      </c>
      <c r="E61" s="18">
        <v>50000</v>
      </c>
    </row>
    <row r="62" spans="2:5" ht="15.75" thickBot="1" x14ac:dyDescent="0.3">
      <c r="B62" s="15" t="s">
        <v>89</v>
      </c>
      <c r="C62" s="57">
        <v>244</v>
      </c>
      <c r="D62" s="16" t="s">
        <v>90</v>
      </c>
      <c r="E62" s="18">
        <v>157000</v>
      </c>
    </row>
    <row r="63" spans="2:5" ht="15.75" thickBot="1" x14ac:dyDescent="0.3">
      <c r="B63" s="19" t="s">
        <v>91</v>
      </c>
      <c r="C63" s="56">
        <v>244</v>
      </c>
      <c r="D63" s="8" t="s">
        <v>92</v>
      </c>
      <c r="E63" s="48">
        <v>14693594.550000001</v>
      </c>
    </row>
    <row r="64" spans="2:5" ht="15.75" thickBot="1" x14ac:dyDescent="0.3">
      <c r="B64" s="19" t="s">
        <v>93</v>
      </c>
      <c r="C64" s="56">
        <v>244</v>
      </c>
      <c r="D64" s="8" t="s">
        <v>94</v>
      </c>
      <c r="E64" s="9">
        <v>935000</v>
      </c>
    </row>
    <row r="65" spans="2:6" ht="15.75" thickBot="1" x14ac:dyDescent="0.3">
      <c r="B65" s="19" t="s">
        <v>95</v>
      </c>
      <c r="C65" s="56">
        <v>244</v>
      </c>
      <c r="D65" s="8" t="s">
        <v>171</v>
      </c>
      <c r="E65" s="9">
        <v>741820</v>
      </c>
    </row>
    <row r="66" spans="2:6" ht="15.75" thickBot="1" x14ac:dyDescent="0.3">
      <c r="B66" s="19" t="s">
        <v>96</v>
      </c>
      <c r="C66" s="56">
        <v>244</v>
      </c>
      <c r="D66" s="8" t="s">
        <v>178</v>
      </c>
      <c r="E66" s="9">
        <v>554250</v>
      </c>
    </row>
    <row r="67" spans="2:6" ht="15.75" thickBot="1" x14ac:dyDescent="0.3">
      <c r="B67" s="19" t="s">
        <v>97</v>
      </c>
      <c r="C67" s="56">
        <v>244</v>
      </c>
      <c r="D67" s="8" t="s">
        <v>172</v>
      </c>
      <c r="E67" s="9">
        <v>1276254.98</v>
      </c>
    </row>
    <row r="68" spans="2:6" ht="15.75" thickBot="1" x14ac:dyDescent="0.3">
      <c r="B68" s="19" t="s">
        <v>98</v>
      </c>
      <c r="C68" s="56">
        <v>244</v>
      </c>
      <c r="D68" s="8" t="s">
        <v>173</v>
      </c>
      <c r="E68" s="9">
        <v>221822</v>
      </c>
    </row>
    <row r="69" spans="2:6" ht="15.75" thickBot="1" x14ac:dyDescent="0.3">
      <c r="B69" s="19" t="s">
        <v>99</v>
      </c>
      <c r="C69" s="56">
        <v>244</v>
      </c>
      <c r="D69" s="8" t="s">
        <v>100</v>
      </c>
      <c r="E69" s="9">
        <v>199998</v>
      </c>
    </row>
    <row r="70" spans="2:6" ht="26.25" thickBot="1" x14ac:dyDescent="0.3">
      <c r="B70" s="19" t="s">
        <v>101</v>
      </c>
      <c r="C70" s="56">
        <v>244</v>
      </c>
      <c r="D70" s="8" t="s">
        <v>102</v>
      </c>
      <c r="E70" s="9">
        <v>100000</v>
      </c>
    </row>
    <row r="71" spans="2:6" ht="26.25" thickBot="1" x14ac:dyDescent="0.3">
      <c r="B71" s="45" t="s">
        <v>103</v>
      </c>
      <c r="C71" s="60">
        <v>244</v>
      </c>
      <c r="D71" s="46" t="s">
        <v>104</v>
      </c>
      <c r="E71" s="48">
        <v>1029900</v>
      </c>
      <c r="F71" s="47"/>
    </row>
    <row r="72" spans="2:6" ht="26.25" thickBot="1" x14ac:dyDescent="0.3">
      <c r="B72" s="19" t="s">
        <v>105</v>
      </c>
      <c r="C72" s="56">
        <v>244</v>
      </c>
      <c r="D72" s="8" t="s">
        <v>106</v>
      </c>
      <c r="E72" s="9">
        <v>20000</v>
      </c>
    </row>
    <row r="73" spans="2:6" ht="15.75" thickBot="1" x14ac:dyDescent="0.3">
      <c r="B73" s="5" t="s">
        <v>107</v>
      </c>
      <c r="C73" s="55">
        <v>244</v>
      </c>
      <c r="D73" s="6" t="s">
        <v>108</v>
      </c>
      <c r="E73" s="9">
        <v>762835.15</v>
      </c>
    </row>
    <row r="74" spans="2:6" ht="15.75" thickBot="1" x14ac:dyDescent="0.3">
      <c r="B74" s="5" t="s">
        <v>109</v>
      </c>
      <c r="C74" s="55">
        <v>244</v>
      </c>
      <c r="D74" s="6" t="s">
        <v>110</v>
      </c>
      <c r="E74" s="9">
        <v>400000</v>
      </c>
    </row>
    <row r="75" spans="2:6" ht="15.75" thickBot="1" x14ac:dyDescent="0.3">
      <c r="B75" s="5" t="s">
        <v>111</v>
      </c>
      <c r="C75" s="56">
        <v>244</v>
      </c>
      <c r="D75" s="8" t="s">
        <v>112</v>
      </c>
      <c r="E75" s="9">
        <v>290000</v>
      </c>
    </row>
    <row r="76" spans="2:6" ht="15.75" thickBot="1" x14ac:dyDescent="0.3">
      <c r="B76" s="5" t="s">
        <v>113</v>
      </c>
      <c r="C76" s="55">
        <v>244</v>
      </c>
      <c r="D76" s="6" t="s">
        <v>114</v>
      </c>
      <c r="E76" s="9">
        <v>50000</v>
      </c>
    </row>
    <row r="77" spans="2:6" ht="15.75" thickBot="1" x14ac:dyDescent="0.3">
      <c r="B77" s="5" t="s">
        <v>115</v>
      </c>
      <c r="C77" s="55">
        <v>244</v>
      </c>
      <c r="D77" s="6" t="s">
        <v>116</v>
      </c>
      <c r="E77" s="9">
        <v>733489.2</v>
      </c>
    </row>
    <row r="78" spans="2:6" ht="15.75" thickBot="1" x14ac:dyDescent="0.3">
      <c r="B78" s="5" t="s">
        <v>164</v>
      </c>
      <c r="C78" s="55">
        <v>244</v>
      </c>
      <c r="D78" s="6" t="s">
        <v>179</v>
      </c>
      <c r="E78" s="9">
        <v>35300000</v>
      </c>
    </row>
    <row r="79" spans="2:6" ht="15.75" thickBot="1" x14ac:dyDescent="0.3">
      <c r="B79" s="5" t="s">
        <v>165</v>
      </c>
      <c r="C79" s="55">
        <v>244</v>
      </c>
      <c r="D79" s="6" t="s">
        <v>199</v>
      </c>
      <c r="E79" s="9">
        <v>1719000</v>
      </c>
    </row>
    <row r="80" spans="2:6" ht="15.75" thickBot="1" x14ac:dyDescent="0.3">
      <c r="B80" s="5" t="s">
        <v>166</v>
      </c>
      <c r="C80" s="55">
        <v>243</v>
      </c>
      <c r="D80" s="6" t="s">
        <v>117</v>
      </c>
      <c r="E80" s="9">
        <v>434107</v>
      </c>
    </row>
    <row r="81" spans="2:5" ht="26.25" thickBot="1" x14ac:dyDescent="0.3">
      <c r="B81" s="5" t="s">
        <v>167</v>
      </c>
      <c r="C81" s="55">
        <v>244</v>
      </c>
      <c r="D81" s="6" t="s">
        <v>181</v>
      </c>
      <c r="E81" s="9">
        <v>3727866.13</v>
      </c>
    </row>
    <row r="82" spans="2:5" ht="15.75" thickBot="1" x14ac:dyDescent="0.3">
      <c r="B82" s="5" t="s">
        <v>192</v>
      </c>
      <c r="C82" s="55">
        <v>243</v>
      </c>
      <c r="D82" s="6" t="s">
        <v>193</v>
      </c>
      <c r="E82" s="9">
        <v>154005</v>
      </c>
    </row>
    <row r="83" spans="2:5" ht="15.75" thickBot="1" x14ac:dyDescent="0.3">
      <c r="B83" s="5" t="s">
        <v>194</v>
      </c>
      <c r="C83" s="55">
        <v>243</v>
      </c>
      <c r="D83" s="6" t="s">
        <v>196</v>
      </c>
      <c r="E83" s="9">
        <v>73166.67</v>
      </c>
    </row>
    <row r="84" spans="2:5" ht="15.75" thickBot="1" x14ac:dyDescent="0.3">
      <c r="B84" s="5" t="s">
        <v>195</v>
      </c>
      <c r="C84" s="55">
        <v>243</v>
      </c>
      <c r="D84" s="6" t="s">
        <v>197</v>
      </c>
      <c r="E84" s="9">
        <v>82333.33</v>
      </c>
    </row>
    <row r="85" spans="2:5" ht="15.75" thickBot="1" x14ac:dyDescent="0.3">
      <c r="B85" s="5" t="s">
        <v>198</v>
      </c>
      <c r="C85" s="55">
        <v>244</v>
      </c>
      <c r="D85" s="6" t="s">
        <v>118</v>
      </c>
      <c r="E85" s="9">
        <v>35000</v>
      </c>
    </row>
    <row r="86" spans="2:5" ht="15.75" thickBot="1" x14ac:dyDescent="0.3">
      <c r="B86" s="5" t="s">
        <v>200</v>
      </c>
      <c r="C86" s="55">
        <v>243</v>
      </c>
      <c r="D86" s="6" t="s">
        <v>202</v>
      </c>
      <c r="E86" s="9">
        <v>3666996</v>
      </c>
    </row>
    <row r="87" spans="2:5" ht="15.75" thickBot="1" x14ac:dyDescent="0.3">
      <c r="B87" s="5" t="s">
        <v>201</v>
      </c>
      <c r="C87" s="55">
        <v>244</v>
      </c>
      <c r="D87" s="6" t="s">
        <v>204</v>
      </c>
      <c r="E87" s="9">
        <v>5037000</v>
      </c>
    </row>
    <row r="88" spans="2:5" ht="15.75" thickBot="1" x14ac:dyDescent="0.3">
      <c r="B88" s="5" t="s">
        <v>205</v>
      </c>
      <c r="C88" s="55">
        <v>244</v>
      </c>
      <c r="D88" s="6" t="s">
        <v>207</v>
      </c>
      <c r="E88" s="9">
        <v>511500</v>
      </c>
    </row>
    <row r="89" spans="2:5" ht="15.75" thickBot="1" x14ac:dyDescent="0.3">
      <c r="B89" s="5" t="s">
        <v>206</v>
      </c>
      <c r="C89" s="55">
        <v>244</v>
      </c>
      <c r="D89" s="6" t="s">
        <v>209</v>
      </c>
      <c r="E89" s="9">
        <v>9928.7999999999993</v>
      </c>
    </row>
    <row r="90" spans="2:5" ht="15.75" thickBot="1" x14ac:dyDescent="0.3">
      <c r="B90" s="5" t="s">
        <v>208</v>
      </c>
      <c r="C90" s="55">
        <v>244</v>
      </c>
      <c r="D90" s="6" t="s">
        <v>211</v>
      </c>
      <c r="E90" s="9">
        <v>13800</v>
      </c>
    </row>
    <row r="91" spans="2:5" ht="15.75" thickBot="1" x14ac:dyDescent="0.3">
      <c r="B91" s="5" t="s">
        <v>210</v>
      </c>
      <c r="C91" s="55">
        <v>244</v>
      </c>
      <c r="D91" s="6" t="s">
        <v>213</v>
      </c>
      <c r="E91" s="9">
        <v>13600</v>
      </c>
    </row>
    <row r="92" spans="2:5" ht="15.75" thickBot="1" x14ac:dyDescent="0.3">
      <c r="B92" s="5" t="s">
        <v>212</v>
      </c>
      <c r="C92" s="55">
        <v>244</v>
      </c>
      <c r="D92" s="6" t="s">
        <v>215</v>
      </c>
      <c r="E92" s="9">
        <v>180000</v>
      </c>
    </row>
    <row r="93" spans="2:5" ht="15.75" thickBot="1" x14ac:dyDescent="0.3">
      <c r="B93" s="5" t="s">
        <v>214</v>
      </c>
      <c r="C93" s="55">
        <v>244</v>
      </c>
      <c r="D93" s="6" t="s">
        <v>217</v>
      </c>
      <c r="E93" s="9">
        <v>401751</v>
      </c>
    </row>
    <row r="94" spans="2:5" ht="15.75" thickBot="1" x14ac:dyDescent="0.3">
      <c r="B94" s="5" t="s">
        <v>216</v>
      </c>
      <c r="C94" s="55">
        <v>244</v>
      </c>
      <c r="D94" s="6" t="s">
        <v>218</v>
      </c>
      <c r="E94" s="9">
        <v>14690.34</v>
      </c>
    </row>
    <row r="95" spans="2:5" ht="15.75" thickBot="1" x14ac:dyDescent="0.3">
      <c r="B95" s="30"/>
      <c r="C95" s="25"/>
      <c r="D95" s="31" t="s">
        <v>119</v>
      </c>
      <c r="E95" s="23">
        <f>SUM(E49:E94)</f>
        <v>99755516.390000001</v>
      </c>
    </row>
    <row r="96" spans="2:5" ht="15.75" thickBot="1" x14ac:dyDescent="0.3">
      <c r="B96" s="20" t="s">
        <v>120</v>
      </c>
      <c r="C96" s="21"/>
      <c r="D96" s="41" t="s">
        <v>121</v>
      </c>
      <c r="E96" s="21"/>
    </row>
    <row r="97" spans="2:5" ht="15.75" thickBot="1" x14ac:dyDescent="0.3">
      <c r="B97" s="45" t="s">
        <v>122</v>
      </c>
      <c r="C97" s="60">
        <v>242</v>
      </c>
      <c r="D97" s="46" t="s">
        <v>123</v>
      </c>
      <c r="E97" s="48">
        <v>1100000</v>
      </c>
    </row>
    <row r="98" spans="2:5" ht="15.75" thickBot="1" x14ac:dyDescent="0.3">
      <c r="B98" s="45" t="s">
        <v>124</v>
      </c>
      <c r="C98" s="60">
        <v>242</v>
      </c>
      <c r="D98" s="46" t="s">
        <v>125</v>
      </c>
      <c r="E98" s="48">
        <v>14900</v>
      </c>
    </row>
    <row r="99" spans="2:5" ht="15.75" thickBot="1" x14ac:dyDescent="0.3">
      <c r="B99" s="45" t="s">
        <v>126</v>
      </c>
      <c r="C99" s="60">
        <v>242</v>
      </c>
      <c r="D99" s="46" t="s">
        <v>127</v>
      </c>
      <c r="E99" s="48">
        <v>404500</v>
      </c>
    </row>
    <row r="100" spans="2:5" ht="15.75" thickBot="1" x14ac:dyDescent="0.3">
      <c r="B100" s="45" t="s">
        <v>128</v>
      </c>
      <c r="C100" s="60">
        <v>242</v>
      </c>
      <c r="D100" s="46" t="s">
        <v>129</v>
      </c>
      <c r="E100" s="48">
        <v>102000</v>
      </c>
    </row>
    <row r="101" spans="2:5" ht="15.75" thickBot="1" x14ac:dyDescent="0.3">
      <c r="B101" s="19" t="s">
        <v>130</v>
      </c>
      <c r="C101" s="56">
        <v>242</v>
      </c>
      <c r="D101" s="8" t="s">
        <v>131</v>
      </c>
      <c r="E101" s="9">
        <v>150000</v>
      </c>
    </row>
    <row r="102" spans="2:5" ht="15.75" thickBot="1" x14ac:dyDescent="0.3">
      <c r="B102" s="19" t="s">
        <v>132</v>
      </c>
      <c r="C102" s="56">
        <v>244</v>
      </c>
      <c r="D102" s="8" t="s">
        <v>133</v>
      </c>
      <c r="E102" s="9">
        <v>238203.29</v>
      </c>
    </row>
    <row r="103" spans="2:5" ht="15.75" thickBot="1" x14ac:dyDescent="0.3">
      <c r="B103" s="19" t="s">
        <v>134</v>
      </c>
      <c r="C103" s="56">
        <v>242</v>
      </c>
      <c r="D103" s="8" t="s">
        <v>135</v>
      </c>
      <c r="E103" s="9">
        <v>185258.54</v>
      </c>
    </row>
    <row r="104" spans="2:5" ht="26.25" thickBot="1" x14ac:dyDescent="0.3">
      <c r="B104" s="19" t="s">
        <v>136</v>
      </c>
      <c r="C104" s="56">
        <v>242</v>
      </c>
      <c r="D104" s="8" t="s">
        <v>137</v>
      </c>
      <c r="E104" s="9">
        <v>173760</v>
      </c>
    </row>
    <row r="105" spans="2:5" ht="15.75" thickBot="1" x14ac:dyDescent="0.3">
      <c r="B105" s="19" t="s">
        <v>138</v>
      </c>
      <c r="C105" s="56">
        <v>242</v>
      </c>
      <c r="D105" s="8" t="s">
        <v>139</v>
      </c>
      <c r="E105" s="9">
        <v>574146.80000000005</v>
      </c>
    </row>
    <row r="106" spans="2:5" ht="15.75" thickBot="1" x14ac:dyDescent="0.3">
      <c r="B106" s="19" t="s">
        <v>140</v>
      </c>
      <c r="C106" s="56">
        <v>242</v>
      </c>
      <c r="D106" s="8" t="s">
        <v>141</v>
      </c>
      <c r="E106" s="9">
        <v>574054</v>
      </c>
    </row>
    <row r="107" spans="2:5" ht="15.75" thickBot="1" x14ac:dyDescent="0.3">
      <c r="B107" s="19" t="s">
        <v>142</v>
      </c>
      <c r="C107" s="56">
        <v>244</v>
      </c>
      <c r="D107" s="8" t="s">
        <v>143</v>
      </c>
      <c r="E107" s="9">
        <v>66226.679999999993</v>
      </c>
    </row>
    <row r="108" spans="2:5" ht="26.25" thickBot="1" x14ac:dyDescent="0.3">
      <c r="B108" s="19" t="s">
        <v>144</v>
      </c>
      <c r="C108" s="56">
        <v>242</v>
      </c>
      <c r="D108" s="8" t="s">
        <v>145</v>
      </c>
      <c r="E108" s="9">
        <v>368964</v>
      </c>
    </row>
    <row r="109" spans="2:5" ht="15.75" thickBot="1" x14ac:dyDescent="0.3">
      <c r="B109" s="19" t="s">
        <v>146</v>
      </c>
      <c r="C109" s="56">
        <v>244</v>
      </c>
      <c r="D109" s="8" t="s">
        <v>147</v>
      </c>
      <c r="E109" s="9">
        <v>147200</v>
      </c>
    </row>
    <row r="110" spans="2:5" ht="15.75" thickBot="1" x14ac:dyDescent="0.3">
      <c r="B110" s="19" t="s">
        <v>148</v>
      </c>
      <c r="C110" s="56">
        <v>244</v>
      </c>
      <c r="D110" s="8" t="s">
        <v>149</v>
      </c>
      <c r="E110" s="9">
        <v>15000</v>
      </c>
    </row>
    <row r="111" spans="2:5" ht="15.75" thickBot="1" x14ac:dyDescent="0.3">
      <c r="B111" s="19" t="s">
        <v>150</v>
      </c>
      <c r="C111" s="56">
        <v>242</v>
      </c>
      <c r="D111" s="8" t="s">
        <v>151</v>
      </c>
      <c r="E111" s="9">
        <v>627913</v>
      </c>
    </row>
    <row r="112" spans="2:5" ht="15.75" thickBot="1" x14ac:dyDescent="0.3">
      <c r="B112" s="19" t="s">
        <v>152</v>
      </c>
      <c r="C112" s="56">
        <v>242</v>
      </c>
      <c r="D112" s="8" t="s">
        <v>153</v>
      </c>
      <c r="E112" s="9">
        <v>720000</v>
      </c>
    </row>
    <row r="113" spans="2:5" ht="15.75" thickBot="1" x14ac:dyDescent="0.3">
      <c r="B113" s="19" t="s">
        <v>176</v>
      </c>
      <c r="C113" s="56">
        <v>242</v>
      </c>
      <c r="D113" s="8" t="s">
        <v>154</v>
      </c>
      <c r="E113" s="9">
        <v>65053.36</v>
      </c>
    </row>
    <row r="114" spans="2:5" ht="15.75" thickBot="1" x14ac:dyDescent="0.3">
      <c r="B114" s="19" t="s">
        <v>203</v>
      </c>
      <c r="C114" s="56">
        <v>242</v>
      </c>
      <c r="D114" s="8" t="s">
        <v>177</v>
      </c>
      <c r="E114" s="48">
        <v>216275</v>
      </c>
    </row>
    <row r="115" spans="2:5" ht="15.75" thickBot="1" x14ac:dyDescent="0.3">
      <c r="B115" s="32"/>
      <c r="C115" s="22"/>
      <c r="D115" s="28" t="s">
        <v>155</v>
      </c>
      <c r="E115" s="23">
        <f>SUM(E97:E114)</f>
        <v>5743454.6700000009</v>
      </c>
    </row>
    <row r="116" spans="2:5" ht="15.75" thickBot="1" x14ac:dyDescent="0.3">
      <c r="B116" s="2"/>
      <c r="C116" s="4"/>
      <c r="D116" s="11" t="s">
        <v>175</v>
      </c>
      <c r="E116" s="13"/>
    </row>
    <row r="117" spans="2:5" x14ac:dyDescent="0.25">
      <c r="B117" s="36" t="s">
        <v>156</v>
      </c>
      <c r="C117" s="52">
        <v>244</v>
      </c>
      <c r="D117" s="37" t="s">
        <v>157</v>
      </c>
      <c r="E117" s="38">
        <v>60000</v>
      </c>
    </row>
    <row r="118" spans="2:5" x14ac:dyDescent="0.25">
      <c r="B118" s="40">
        <v>8</v>
      </c>
      <c r="C118" s="53">
        <v>244</v>
      </c>
      <c r="D118" s="39" t="s">
        <v>174</v>
      </c>
      <c r="E118" s="49">
        <v>1820000</v>
      </c>
    </row>
    <row r="119" spans="2:5" x14ac:dyDescent="0.25">
      <c r="B119" s="40">
        <v>9</v>
      </c>
      <c r="C119" s="53">
        <v>242</v>
      </c>
      <c r="D119" s="39" t="s">
        <v>182</v>
      </c>
      <c r="E119" s="49">
        <v>421070.29</v>
      </c>
    </row>
    <row r="120" spans="2:5" x14ac:dyDescent="0.25">
      <c r="B120" s="40">
        <v>10</v>
      </c>
      <c r="C120" s="53">
        <v>244</v>
      </c>
      <c r="D120" s="39" t="s">
        <v>182</v>
      </c>
      <c r="E120" s="49">
        <v>1287317.6100000001</v>
      </c>
    </row>
    <row r="121" spans="2:5" x14ac:dyDescent="0.25">
      <c r="B121" s="67"/>
      <c r="C121" s="65"/>
      <c r="D121" s="66" t="s">
        <v>219</v>
      </c>
      <c r="E121" s="68">
        <f>E117+E118+E120+E119</f>
        <v>3588387.9000000004</v>
      </c>
    </row>
    <row r="122" spans="2:5" ht="15.75" thickBot="1" x14ac:dyDescent="0.3">
      <c r="B122" s="61"/>
      <c r="C122" s="62"/>
      <c r="D122" s="63" t="s">
        <v>158</v>
      </c>
      <c r="E122" s="64">
        <f>E20+E32+E40+E47+E95+E115+E121</f>
        <v>135353834</v>
      </c>
    </row>
    <row r="123" spans="2:5" ht="15" customHeight="1" x14ac:dyDescent="0.25"/>
    <row r="124" spans="2:5" ht="21" customHeight="1" x14ac:dyDescent="0.25">
      <c r="B124" s="33"/>
    </row>
    <row r="125" spans="2:5" ht="18.75" customHeight="1" x14ac:dyDescent="0.25"/>
    <row r="126" spans="2:5" ht="135.75" customHeight="1" x14ac:dyDescent="0.25">
      <c r="B126" s="83"/>
      <c r="C126" s="83"/>
      <c r="D126" s="34"/>
      <c r="E126" s="34"/>
    </row>
    <row r="127" spans="2:5" ht="1.5" hidden="1" customHeight="1" x14ac:dyDescent="0.25">
      <c r="B127" s="34"/>
      <c r="C127" s="34"/>
      <c r="D127" s="34"/>
      <c r="E127" s="34"/>
    </row>
    <row r="128" spans="2:5" ht="21.75" customHeight="1" x14ac:dyDescent="0.25">
      <c r="B128" s="82"/>
      <c r="C128" s="83"/>
      <c r="D128" s="34"/>
      <c r="E128" s="34"/>
    </row>
    <row r="129" spans="2:5" ht="24.75" customHeight="1" x14ac:dyDescent="0.25">
      <c r="B129" s="83"/>
      <c r="C129" s="83"/>
      <c r="D129" s="34"/>
      <c r="E129" s="34"/>
    </row>
    <row r="130" spans="2:5" ht="19.5" customHeight="1" x14ac:dyDescent="0.25">
      <c r="B130" s="83"/>
      <c r="C130" s="83"/>
      <c r="D130" s="34"/>
      <c r="E130" s="34"/>
    </row>
    <row r="131" spans="2:5" ht="44.25" customHeight="1" x14ac:dyDescent="0.25">
      <c r="B131" s="83"/>
      <c r="C131" s="83"/>
      <c r="D131" s="34"/>
      <c r="E131" s="33"/>
    </row>
    <row r="132" spans="2:5" ht="11.25" customHeight="1" x14ac:dyDescent="0.25">
      <c r="B132" s="34"/>
      <c r="C132" s="34"/>
      <c r="D132" s="34"/>
      <c r="E132" s="34"/>
    </row>
    <row r="133" spans="2:5" ht="1.5" customHeight="1" x14ac:dyDescent="0.25">
      <c r="B133" s="83"/>
      <c r="C133" s="83"/>
      <c r="D133" s="34"/>
      <c r="E133" s="34"/>
    </row>
    <row r="134" spans="2:5" ht="24.75" customHeight="1" x14ac:dyDescent="0.25">
      <c r="B134" s="83"/>
      <c r="C134" s="83"/>
      <c r="D134" s="34"/>
      <c r="E134" s="34"/>
    </row>
    <row r="135" spans="2:5" ht="17.25" customHeight="1" x14ac:dyDescent="0.25">
      <c r="B135" s="83"/>
      <c r="C135" s="83"/>
      <c r="D135" s="34"/>
      <c r="E135" s="34"/>
    </row>
    <row r="136" spans="2:5" ht="48" customHeight="1" x14ac:dyDescent="0.25">
      <c r="B136" s="83"/>
      <c r="C136" s="83"/>
      <c r="D136" s="34"/>
      <c r="E136" s="34"/>
    </row>
    <row r="137" spans="2:5" ht="10.5" customHeight="1" x14ac:dyDescent="0.25">
      <c r="B137" s="34"/>
      <c r="C137" s="34"/>
      <c r="D137" s="34"/>
      <c r="E137" s="34"/>
    </row>
    <row r="138" spans="2:5" ht="9" customHeight="1" x14ac:dyDescent="0.25">
      <c r="B138" s="34"/>
      <c r="C138" s="34"/>
      <c r="D138" s="34"/>
      <c r="E138" s="34"/>
    </row>
    <row r="139" spans="2:5" ht="32.25" customHeight="1" x14ac:dyDescent="0.25">
      <c r="B139" s="83"/>
      <c r="C139" s="83"/>
      <c r="D139" s="34"/>
      <c r="E139" s="34"/>
    </row>
    <row r="140" spans="2:5" ht="27" customHeight="1" x14ac:dyDescent="0.25">
      <c r="B140" s="83"/>
      <c r="C140" s="83"/>
      <c r="D140" s="34"/>
      <c r="E140" s="34"/>
    </row>
    <row r="141" spans="2:5" ht="52.5" hidden="1" customHeight="1" x14ac:dyDescent="0.25">
      <c r="B141" s="34"/>
      <c r="C141" s="34"/>
      <c r="D141" s="34"/>
      <c r="E141" s="34"/>
    </row>
    <row r="142" spans="2:5" ht="17.25" customHeight="1" x14ac:dyDescent="0.25">
      <c r="B142" s="83"/>
      <c r="C142" s="83"/>
      <c r="D142" s="34"/>
      <c r="E142" s="34"/>
    </row>
    <row r="143" spans="2:5" ht="54.75" customHeight="1" x14ac:dyDescent="0.25">
      <c r="B143" s="83"/>
      <c r="C143" s="83"/>
      <c r="D143" s="34"/>
      <c r="E143" s="34"/>
    </row>
    <row r="144" spans="2:5" ht="16.5" customHeight="1" x14ac:dyDescent="0.25">
      <c r="B144" s="34"/>
      <c r="C144" s="34"/>
      <c r="D144" s="34"/>
      <c r="E144" s="34"/>
    </row>
    <row r="145" spans="1:7" ht="40.5" customHeight="1" x14ac:dyDescent="0.25">
      <c r="B145" s="82"/>
      <c r="C145" s="82"/>
      <c r="D145" s="34"/>
      <c r="E145" s="34"/>
    </row>
    <row r="146" spans="1:7" ht="71.25" customHeight="1" x14ac:dyDescent="0.25">
      <c r="B146" s="82"/>
      <c r="C146" s="82"/>
      <c r="D146" s="34"/>
    </row>
    <row r="147" spans="1:7" ht="201" customHeight="1" x14ac:dyDescent="0.25"/>
    <row r="148" spans="1:7" x14ac:dyDescent="0.25">
      <c r="E148" s="72"/>
    </row>
    <row r="149" spans="1:7" x14ac:dyDescent="0.25">
      <c r="C149" s="69"/>
      <c r="D149" s="71"/>
      <c r="E149" s="75"/>
      <c r="F149" s="69"/>
      <c r="G149" s="71"/>
    </row>
    <row r="150" spans="1:7" x14ac:dyDescent="0.25">
      <c r="C150" s="69"/>
      <c r="D150" s="69"/>
      <c r="E150" s="75"/>
      <c r="F150" s="69"/>
      <c r="G150" s="71"/>
    </row>
    <row r="151" spans="1:7" x14ac:dyDescent="0.25">
      <c r="B151" s="70"/>
      <c r="C151" s="71"/>
      <c r="D151" s="71"/>
      <c r="E151" s="74"/>
      <c r="F151" s="71"/>
      <c r="G151" s="71"/>
    </row>
    <row r="152" spans="1:7" x14ac:dyDescent="0.25">
      <c r="E152" s="72"/>
    </row>
    <row r="153" spans="1:7" x14ac:dyDescent="0.25">
      <c r="E153" s="72"/>
    </row>
    <row r="154" spans="1:7" x14ac:dyDescent="0.25">
      <c r="A154" s="72"/>
      <c r="B154" s="72"/>
      <c r="C154" s="72"/>
    </row>
    <row r="155" spans="1:7" x14ac:dyDescent="0.25">
      <c r="A155" s="72"/>
      <c r="B155" s="72"/>
      <c r="C155" s="72"/>
    </row>
    <row r="156" spans="1:7" x14ac:dyDescent="0.25">
      <c r="A156" s="72"/>
      <c r="B156" s="72"/>
      <c r="C156" s="72"/>
    </row>
    <row r="157" spans="1:7" x14ac:dyDescent="0.25">
      <c r="A157" s="72"/>
      <c r="B157" s="72"/>
      <c r="C157" s="72"/>
    </row>
    <row r="158" spans="1:7" x14ac:dyDescent="0.25">
      <c r="A158" s="72"/>
      <c r="B158" s="72"/>
      <c r="C158" s="72"/>
    </row>
    <row r="159" spans="1:7" x14ac:dyDescent="0.25">
      <c r="A159" s="72"/>
      <c r="B159" s="72"/>
      <c r="C159" s="72"/>
    </row>
    <row r="160" spans="1:7" x14ac:dyDescent="0.25">
      <c r="A160" s="72"/>
      <c r="B160" s="72"/>
      <c r="C160" s="72"/>
    </row>
    <row r="161" spans="1:3" x14ac:dyDescent="0.25">
      <c r="A161" s="72"/>
      <c r="B161" s="72"/>
      <c r="C161" s="72"/>
    </row>
    <row r="162" spans="1:3" x14ac:dyDescent="0.25">
      <c r="A162" s="72"/>
      <c r="B162" s="72"/>
      <c r="C162" s="72"/>
    </row>
    <row r="163" spans="1:3" x14ac:dyDescent="0.25">
      <c r="A163" s="72"/>
      <c r="B163" s="72"/>
      <c r="C163" s="72"/>
    </row>
    <row r="164" spans="1:3" x14ac:dyDescent="0.25">
      <c r="A164" s="72"/>
      <c r="B164" s="72"/>
      <c r="C164" s="72"/>
    </row>
    <row r="165" spans="1:3" x14ac:dyDescent="0.25">
      <c r="A165" s="72"/>
      <c r="B165" s="72"/>
      <c r="C165" s="72"/>
    </row>
    <row r="166" spans="1:3" x14ac:dyDescent="0.25">
      <c r="A166" s="72"/>
      <c r="B166" s="72"/>
      <c r="C166" s="72"/>
    </row>
    <row r="167" spans="1:3" x14ac:dyDescent="0.25">
      <c r="A167" s="72"/>
      <c r="B167" s="72"/>
      <c r="C167" s="72"/>
    </row>
    <row r="168" spans="1:3" x14ac:dyDescent="0.25">
      <c r="A168" s="72"/>
      <c r="B168" s="72"/>
      <c r="C168" s="72"/>
    </row>
    <row r="169" spans="1:3" x14ac:dyDescent="0.25">
      <c r="A169" s="72"/>
      <c r="B169" s="72"/>
      <c r="C169" s="72"/>
    </row>
    <row r="170" spans="1:3" x14ac:dyDescent="0.25">
      <c r="A170" s="72"/>
      <c r="B170" s="72"/>
      <c r="C170" s="72"/>
    </row>
    <row r="171" spans="1:3" x14ac:dyDescent="0.25">
      <c r="A171" s="72"/>
      <c r="B171" s="72"/>
      <c r="C171" s="72"/>
    </row>
    <row r="172" spans="1:3" x14ac:dyDescent="0.25">
      <c r="A172" s="72"/>
      <c r="B172" s="72"/>
      <c r="C172" s="72"/>
    </row>
    <row r="173" spans="1:3" x14ac:dyDescent="0.25">
      <c r="A173" s="72"/>
      <c r="B173" s="72"/>
      <c r="C173" s="72"/>
    </row>
    <row r="174" spans="1:3" x14ac:dyDescent="0.25">
      <c r="A174" s="72"/>
      <c r="B174" s="72"/>
      <c r="C174" s="72"/>
    </row>
    <row r="175" spans="1:3" x14ac:dyDescent="0.25">
      <c r="A175" s="72"/>
      <c r="B175" s="72"/>
      <c r="C175" s="72"/>
    </row>
    <row r="176" spans="1:3" x14ac:dyDescent="0.25">
      <c r="A176" s="72"/>
      <c r="B176" s="72"/>
      <c r="C176" s="72"/>
    </row>
    <row r="177" spans="1:3" x14ac:dyDescent="0.25">
      <c r="A177" s="72"/>
      <c r="B177" s="72"/>
      <c r="C177" s="72"/>
    </row>
    <row r="178" spans="1:3" x14ac:dyDescent="0.25">
      <c r="A178" s="72"/>
      <c r="B178" s="72"/>
      <c r="C178" s="72"/>
    </row>
    <row r="179" spans="1:3" x14ac:dyDescent="0.25">
      <c r="A179" s="72"/>
      <c r="B179" s="72"/>
      <c r="C179" s="72"/>
    </row>
    <row r="180" spans="1:3" x14ac:dyDescent="0.25">
      <c r="A180" s="72"/>
      <c r="B180" s="72"/>
      <c r="C180" s="72"/>
    </row>
    <row r="181" spans="1:3" x14ac:dyDescent="0.25">
      <c r="A181" s="72"/>
      <c r="B181" s="72"/>
      <c r="C181" s="72"/>
    </row>
    <row r="182" spans="1:3" x14ac:dyDescent="0.25">
      <c r="A182" s="72"/>
      <c r="B182" s="72"/>
      <c r="C182" s="72"/>
    </row>
    <row r="183" spans="1:3" x14ac:dyDescent="0.25">
      <c r="A183" s="72"/>
      <c r="B183" s="72"/>
      <c r="C183" s="72"/>
    </row>
    <row r="184" spans="1:3" x14ac:dyDescent="0.25">
      <c r="A184" s="72"/>
      <c r="B184" s="72"/>
      <c r="C184" s="72"/>
    </row>
    <row r="185" spans="1:3" x14ac:dyDescent="0.25">
      <c r="A185" s="72"/>
      <c r="B185" s="72"/>
      <c r="C185" s="72"/>
    </row>
    <row r="186" spans="1:3" x14ac:dyDescent="0.25">
      <c r="A186" s="72"/>
      <c r="B186" s="72"/>
      <c r="C186" s="72"/>
    </row>
    <row r="187" spans="1:3" x14ac:dyDescent="0.25">
      <c r="A187" s="72"/>
      <c r="B187" s="72"/>
      <c r="C187" s="72"/>
    </row>
    <row r="188" spans="1:3" x14ac:dyDescent="0.25">
      <c r="A188" s="72"/>
      <c r="B188" s="72"/>
      <c r="C188" s="72"/>
    </row>
    <row r="189" spans="1:3" x14ac:dyDescent="0.25">
      <c r="A189" s="72"/>
      <c r="B189" s="72"/>
      <c r="C189" s="72"/>
    </row>
    <row r="190" spans="1:3" x14ac:dyDescent="0.25">
      <c r="A190" s="72"/>
      <c r="B190" s="72"/>
      <c r="C190" s="72"/>
    </row>
    <row r="191" spans="1:3" x14ac:dyDescent="0.25">
      <c r="A191" s="72"/>
      <c r="B191" s="72"/>
      <c r="C191" s="72"/>
    </row>
    <row r="192" spans="1:3" x14ac:dyDescent="0.25">
      <c r="A192" s="72"/>
      <c r="B192" s="72"/>
      <c r="C192" s="72"/>
    </row>
    <row r="193" spans="1:3" x14ac:dyDescent="0.25">
      <c r="A193" s="72"/>
      <c r="B193" s="72"/>
      <c r="C193" s="72"/>
    </row>
    <row r="194" spans="1:3" x14ac:dyDescent="0.25">
      <c r="A194" s="72"/>
      <c r="B194" s="72"/>
      <c r="C194" s="72"/>
    </row>
    <row r="195" spans="1:3" x14ac:dyDescent="0.25">
      <c r="A195" s="72"/>
      <c r="B195" s="72"/>
      <c r="C195" s="72"/>
    </row>
    <row r="196" spans="1:3" x14ac:dyDescent="0.25">
      <c r="A196" s="72"/>
      <c r="B196" s="72"/>
      <c r="C196" s="72"/>
    </row>
    <row r="197" spans="1:3" x14ac:dyDescent="0.25">
      <c r="A197" s="72"/>
      <c r="B197" s="72"/>
      <c r="C197" s="72"/>
    </row>
    <row r="198" spans="1:3" x14ac:dyDescent="0.25">
      <c r="A198" s="72"/>
      <c r="B198" s="72"/>
      <c r="C198" s="72"/>
    </row>
    <row r="199" spans="1:3" x14ac:dyDescent="0.25">
      <c r="A199" s="72"/>
      <c r="B199" s="72"/>
      <c r="C199" s="72"/>
    </row>
    <row r="200" spans="1:3" x14ac:dyDescent="0.25">
      <c r="A200" s="72"/>
      <c r="B200" s="72"/>
      <c r="C200" s="72"/>
    </row>
    <row r="201" spans="1:3" x14ac:dyDescent="0.25">
      <c r="A201" s="72"/>
      <c r="B201" s="72"/>
      <c r="C201" s="72"/>
    </row>
    <row r="202" spans="1:3" x14ac:dyDescent="0.25">
      <c r="A202" s="72"/>
      <c r="B202" s="72"/>
      <c r="C202" s="72"/>
    </row>
    <row r="203" spans="1:3" x14ac:dyDescent="0.25">
      <c r="A203" s="72"/>
      <c r="B203" s="72"/>
      <c r="C203" s="72"/>
    </row>
    <row r="204" spans="1:3" x14ac:dyDescent="0.25">
      <c r="A204" s="72"/>
      <c r="B204" s="72"/>
      <c r="C204" s="72"/>
    </row>
    <row r="205" spans="1:3" x14ac:dyDescent="0.25">
      <c r="A205" s="72"/>
      <c r="B205" s="72"/>
      <c r="C205" s="72"/>
    </row>
    <row r="206" spans="1:3" x14ac:dyDescent="0.25">
      <c r="A206" s="72"/>
      <c r="B206" s="72"/>
      <c r="C206" s="72"/>
    </row>
    <row r="207" spans="1:3" x14ac:dyDescent="0.25">
      <c r="A207" s="72"/>
      <c r="B207" s="72"/>
      <c r="C207" s="72"/>
    </row>
    <row r="208" spans="1:3" x14ac:dyDescent="0.25">
      <c r="A208" s="72"/>
      <c r="B208" s="72"/>
      <c r="C208" s="72"/>
    </row>
    <row r="209" spans="1:3" x14ac:dyDescent="0.25">
      <c r="A209" s="72"/>
      <c r="B209" s="72"/>
      <c r="C209" s="72"/>
    </row>
    <row r="210" spans="1:3" x14ac:dyDescent="0.25">
      <c r="A210" s="72"/>
      <c r="B210" s="72"/>
      <c r="C210" s="72"/>
    </row>
    <row r="211" spans="1:3" x14ac:dyDescent="0.25">
      <c r="A211" s="72"/>
      <c r="B211" s="72"/>
      <c r="C211" s="72"/>
    </row>
    <row r="212" spans="1:3" x14ac:dyDescent="0.25">
      <c r="A212" s="72"/>
      <c r="B212" s="72"/>
      <c r="C212" s="72"/>
    </row>
    <row r="213" spans="1:3" x14ac:dyDescent="0.25">
      <c r="A213" s="72"/>
      <c r="B213" s="72"/>
      <c r="C213" s="72"/>
    </row>
    <row r="214" spans="1:3" x14ac:dyDescent="0.25">
      <c r="A214" s="72"/>
      <c r="B214" s="72"/>
      <c r="C214" s="72"/>
    </row>
    <row r="215" spans="1:3" x14ac:dyDescent="0.25">
      <c r="A215" s="72"/>
      <c r="B215" s="72"/>
      <c r="C215" s="72"/>
    </row>
    <row r="216" spans="1:3" x14ac:dyDescent="0.25">
      <c r="A216" s="72"/>
      <c r="B216" s="72"/>
      <c r="C216" s="72"/>
    </row>
    <row r="217" spans="1:3" x14ac:dyDescent="0.25">
      <c r="A217" s="72"/>
      <c r="B217" s="72"/>
      <c r="C217" s="72"/>
    </row>
    <row r="218" spans="1:3" x14ac:dyDescent="0.25">
      <c r="A218" s="72"/>
      <c r="B218" s="72"/>
      <c r="C218" s="72"/>
    </row>
    <row r="219" spans="1:3" x14ac:dyDescent="0.25">
      <c r="A219" s="72"/>
      <c r="B219" s="72"/>
      <c r="C219" s="72"/>
    </row>
    <row r="220" spans="1:3" x14ac:dyDescent="0.25">
      <c r="A220" s="72"/>
      <c r="B220" s="72"/>
      <c r="C220" s="72"/>
    </row>
    <row r="221" spans="1:3" x14ac:dyDescent="0.25">
      <c r="A221" s="72"/>
      <c r="B221" s="72"/>
      <c r="C221" s="72"/>
    </row>
    <row r="222" spans="1:3" x14ac:dyDescent="0.25">
      <c r="A222" s="72"/>
      <c r="B222" s="72"/>
      <c r="C222" s="72"/>
    </row>
    <row r="223" spans="1:3" x14ac:dyDescent="0.25">
      <c r="A223" s="72"/>
      <c r="B223" s="72"/>
      <c r="C223" s="72"/>
    </row>
    <row r="224" spans="1:3" x14ac:dyDescent="0.25">
      <c r="A224" s="72"/>
      <c r="B224" s="72"/>
      <c r="C224" s="72"/>
    </row>
    <row r="225" spans="1:3" x14ac:dyDescent="0.25">
      <c r="A225" s="72"/>
      <c r="B225" s="72"/>
      <c r="C225" s="72"/>
    </row>
    <row r="226" spans="1:3" x14ac:dyDescent="0.25">
      <c r="A226" s="72"/>
      <c r="B226" s="72"/>
      <c r="C226" s="72"/>
    </row>
    <row r="227" spans="1:3" x14ac:dyDescent="0.25">
      <c r="A227" s="72"/>
      <c r="B227" s="72"/>
      <c r="C227" s="72"/>
    </row>
    <row r="228" spans="1:3" x14ac:dyDescent="0.25">
      <c r="A228" s="73"/>
      <c r="B228" s="73"/>
      <c r="C228" s="74"/>
    </row>
    <row r="229" spans="1:3" x14ac:dyDescent="0.25">
      <c r="A229" s="72"/>
      <c r="B229" s="72"/>
      <c r="C229" s="72"/>
    </row>
    <row r="230" spans="1:3" x14ac:dyDescent="0.25">
      <c r="A230" s="72"/>
      <c r="B230" s="72"/>
      <c r="C230" s="72"/>
    </row>
    <row r="231" spans="1:3" x14ac:dyDescent="0.25">
      <c r="A231" s="72"/>
      <c r="B231" s="72"/>
      <c r="C231" s="72"/>
    </row>
    <row r="232" spans="1:3" x14ac:dyDescent="0.25">
      <c r="A232" s="72"/>
      <c r="B232" s="72"/>
      <c r="C232" s="72"/>
    </row>
    <row r="233" spans="1:3" x14ac:dyDescent="0.25">
      <c r="A233" s="72"/>
      <c r="B233" s="72"/>
      <c r="C233" s="72"/>
    </row>
    <row r="234" spans="1:3" x14ac:dyDescent="0.25">
      <c r="A234" s="72"/>
      <c r="B234" s="72"/>
      <c r="C234" s="72"/>
    </row>
    <row r="235" spans="1:3" x14ac:dyDescent="0.25">
      <c r="A235" s="72"/>
      <c r="B235" s="72"/>
      <c r="C235" s="72"/>
    </row>
    <row r="236" spans="1:3" x14ac:dyDescent="0.25">
      <c r="A236" s="72"/>
      <c r="B236" s="72"/>
      <c r="C236" s="72"/>
    </row>
    <row r="237" spans="1:3" x14ac:dyDescent="0.25">
      <c r="A237" s="72"/>
      <c r="B237" s="72"/>
      <c r="C237" s="72"/>
    </row>
    <row r="238" spans="1:3" x14ac:dyDescent="0.25">
      <c r="A238" s="72"/>
      <c r="B238" s="72"/>
      <c r="C238" s="72"/>
    </row>
    <row r="239" spans="1:3" x14ac:dyDescent="0.25">
      <c r="A239" s="72"/>
      <c r="B239" s="72"/>
      <c r="C239" s="72"/>
    </row>
    <row r="240" spans="1:3" x14ac:dyDescent="0.25">
      <c r="A240" s="72"/>
      <c r="B240" s="72"/>
      <c r="C240" s="72"/>
    </row>
    <row r="241" spans="1:3" x14ac:dyDescent="0.25">
      <c r="A241" s="72"/>
      <c r="B241" s="72"/>
      <c r="C241" s="72"/>
    </row>
    <row r="242" spans="1:3" x14ac:dyDescent="0.25">
      <c r="A242" s="72"/>
      <c r="B242" s="72"/>
      <c r="C242" s="72"/>
    </row>
    <row r="243" spans="1:3" x14ac:dyDescent="0.25">
      <c r="A243" s="72"/>
      <c r="B243" s="72"/>
      <c r="C243" s="72"/>
    </row>
    <row r="244" spans="1:3" x14ac:dyDescent="0.25">
      <c r="A244" s="72"/>
      <c r="B244" s="72"/>
      <c r="C244" s="72"/>
    </row>
    <row r="245" spans="1:3" x14ac:dyDescent="0.25">
      <c r="A245" s="72"/>
      <c r="B245" s="72"/>
      <c r="C245" s="72"/>
    </row>
    <row r="246" spans="1:3" x14ac:dyDescent="0.25">
      <c r="A246" s="72"/>
      <c r="B246" s="72"/>
      <c r="C246" s="72"/>
    </row>
    <row r="247" spans="1:3" x14ac:dyDescent="0.25">
      <c r="A247" s="72"/>
      <c r="B247" s="72"/>
      <c r="C247" s="72"/>
    </row>
    <row r="248" spans="1:3" x14ac:dyDescent="0.25">
      <c r="A248" s="72"/>
      <c r="B248" s="72"/>
      <c r="C248" s="72"/>
    </row>
    <row r="249" spans="1:3" x14ac:dyDescent="0.25">
      <c r="A249" s="73"/>
      <c r="B249" s="72"/>
      <c r="C249" s="74"/>
    </row>
  </sheetData>
  <mergeCells count="9">
    <mergeCell ref="B6:B8"/>
    <mergeCell ref="C6:C8"/>
    <mergeCell ref="D6:D8"/>
    <mergeCell ref="B145:C146"/>
    <mergeCell ref="B126:C126"/>
    <mergeCell ref="B128:C131"/>
    <mergeCell ref="B133:C136"/>
    <mergeCell ref="B139:C140"/>
    <mergeCell ref="B142:C143"/>
  </mergeCells>
  <pageMargins left="0.7" right="0.7" top="0.75" bottom="0.75" header="0.3" footer="0.3"/>
  <pageSetup paperSize="9" scale="79" orientation="portrait" r:id="rId1"/>
  <ignoredErrors>
    <ignoredError sqref="B11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2021-11-25T12:04:52Z</dcterms:modified>
</cp:coreProperties>
</file>